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mo usar" sheetId="1" state="visible" r:id="rId1"/>
    <sheet name="Clientes" sheetId="2" state="visible" r:id="rId2"/>
    <sheet name="Aparelh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9">
    <font>
      <name val="Calibri"/>
      <family val="2"/>
      <color theme="1"/>
      <sz val="11"/>
      <scheme val="minor"/>
    </font>
    <font>
      <b val="1"/>
      <color rgb="00FFFFFF"/>
      <sz val="18"/>
    </font>
    <font>
      <i val="1"/>
      <color rgb="0064748B"/>
      <sz val="10"/>
    </font>
    <font>
      <b val="1"/>
      <color rgb="00FFFFFF"/>
      <sz val="10"/>
    </font>
    <font>
      <b val="1"/>
      <color rgb="001D4ED8"/>
      <sz val="12"/>
    </font>
    <font>
      <b val="1"/>
      <sz val="10"/>
    </font>
    <font>
      <b val="1"/>
      <color rgb="001D4ED8"/>
      <sz val="11"/>
    </font>
    <font>
      <sz val="11"/>
    </font>
    <font>
      <i val="1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1D4ED8"/>
      </patternFill>
    </fill>
    <fill>
      <patternFill patternType="solid">
        <fgColor rgb="000F172A"/>
      </patternFill>
    </fill>
    <fill>
      <patternFill patternType="solid">
        <fgColor rgb="00EFF6FF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4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center" indent="1"/>
    </xf>
    <xf numFmtId="0" fontId="3" fillId="3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0" fontId="0" fillId="0" borderId="1" pivotButton="0" quotePrefix="0" xfId="0"/>
    <xf numFmtId="164" fontId="0" fillId="0" borderId="1" applyAlignment="1" pivotButton="0" quotePrefix="0" xfId="0">
      <alignment horizontal="center"/>
    </xf>
    <xf numFmtId="0" fontId="0" fillId="4" borderId="1" applyAlignment="1" pivotButton="0" quotePrefix="0" xfId="0">
      <alignment horizontal="center"/>
    </xf>
    <xf numFmtId="164" fontId="0" fillId="4" borderId="1" applyAlignment="1" pivotButton="0" quotePrefix="0" xfId="0">
      <alignment horizontal="center"/>
    </xf>
    <xf numFmtId="0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5" fillId="4" borderId="1" applyAlignment="1" pivotButton="0" quotePrefix="0" xfId="0">
      <alignment horizontal="center"/>
    </xf>
  </cellXfs>
  <cellStyles count="1">
    <cellStyle name="Normal" xfId="0" builtinId="0" hidden="0"/>
  </cellStyles>
  <dxfs count="2">
    <dxf>
      <font>
        <b val="1"/>
        <color rgb="00059669"/>
      </font>
      <fill>
        <patternFill patternType="solid">
          <fgColor rgb="00D1FAE5"/>
        </patternFill>
      </fill>
    </dxf>
    <dxf>
      <font>
        <color rgb="0064748B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2"/>
  <sheetViews>
    <sheetView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8" customHeight="1">
      <c r="A1" s="1" t="inlineStr">
        <is>
          <t>FAST DESK — Planilha de cadastro de clientes</t>
        </is>
      </c>
    </row>
    <row r="3">
      <c r="B3" s="2" t="inlineStr">
        <is>
          <t>COMO USAR</t>
        </is>
      </c>
    </row>
    <row r="4" ht="34" customHeight="1">
      <c r="B4" s="3" t="inlineStr">
        <is>
          <t>1. Na aba Clientes, cadastre com um código curto (C001, C002...). É esse código que liga o cliente ao histórico de aparelhos.</t>
        </is>
      </c>
    </row>
    <row r="5" ht="34" customHeight="1">
      <c r="B5" s="3" t="inlineStr">
        <is>
          <t>2. Na aba Aparelhos, registre cada atendimento: número da OS, código do cliente, aparelho, serviço, peça usada e a garantia em dias.</t>
        </is>
      </c>
    </row>
    <row r="6" ht="34" customHeight="1">
      <c r="B6" s="3" t="inlineStr">
        <is>
          <t>3. As colunas Garantia até e Situação se calculam sozinhas. Aparelho dentro do prazo aparece verde como EM GARANTIA.</t>
        </is>
      </c>
    </row>
    <row r="7" ht="34" customHeight="1">
      <c r="B7" s="3" t="inlineStr">
        <is>
          <t>4. Na aba Clientes, o número de atendimentos e a data do último serviço aparecem automaticamente — você não digita.</t>
        </is>
      </c>
    </row>
    <row r="9">
      <c r="B9" s="2" t="inlineStr">
        <is>
          <t>POR QUE O HISTÓRICO POR APARELHO IMPORTA</t>
        </is>
      </c>
    </row>
    <row r="10" ht="34" customHeight="1">
      <c r="B10" s="3" t="inlineStr">
        <is>
          <t>Quando o cliente volta perguntando se ainda está na garantia, você responde em segundos, com data. Sem isso, a decisão sai no chute — e o chute custa nos dois sentidos: recusar garantia legítima queima cliente, aceitar indevida queima margem.</t>
        </is>
      </c>
    </row>
    <row r="11" ht="34" customHeight="1">
      <c r="B11" s="3" t="inlineStr">
        <is>
          <t>O histórico também mostra reincidência. Se o mesmo modelo volta com o mesmo defeito, ou é a peça, ou é o procedimento.</t>
        </is>
      </c>
    </row>
    <row r="13">
      <c r="B13" s="2" t="inlineStr">
        <is>
          <t>O QUE ESTA PLANILHA NÃO FAZ</t>
        </is>
      </c>
    </row>
    <row r="14" ht="34" customHeight="1">
      <c r="B14" s="3" t="inlineStr">
        <is>
          <t>Não avisa quando a garantia está por vencer. O status só atualiza quando você abre o arquivo.</t>
        </is>
      </c>
    </row>
    <row r="15" ht="34" customHeight="1">
      <c r="B15" s="3" t="inlineStr">
        <is>
          <t>Não manda mensagem para o cliente nem registra contato de pós-venda.</t>
        </is>
      </c>
    </row>
    <row r="16" ht="34" customHeight="1">
      <c r="B16" s="3" t="inlineStr">
        <is>
          <t>Não impede duplicidade: o mesmo cliente pode ser cadastrado duas vezes com códigos diferentes.</t>
        </is>
      </c>
    </row>
    <row r="17" ht="34" customHeight="1">
      <c r="B17" s="3" t="inlineStr">
        <is>
          <t>Não funciona bem com duas pessoas mexendo ao mesmo tempo.</t>
        </is>
      </c>
    </row>
    <row r="19">
      <c r="B19" s="2" t="inlineStr">
        <is>
          <t>QUANDO TROCAR POR UM SISTEMA</t>
        </is>
      </c>
    </row>
    <row r="20" ht="34" customHeight="1">
      <c r="B20" s="3" t="inlineStr">
        <is>
          <t>Quando você começar a não achar o cliente na planilha, ou quando a mesma pessoa aparecer cadastrada mais de uma vez. No FAST DESK o histórico é consequência da ordem de serviço — o cliente e o aparelho já ficam ligados sem digitação extra. Teste grátis 14 dias, sem cartão: wa.me/5521972017041</t>
        </is>
      </c>
    </row>
    <row r="22">
      <c r="B22" s="4" t="inlineStr">
        <is>
          <t>Planilha gratuita de fastdesk.com.br — pode usar e adaptar à vontade.</t>
        </is>
      </c>
    </row>
  </sheetData>
  <mergeCells count="1">
    <mergeCell ref="A1:B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30" customWidth="1" min="2" max="2"/>
    <col width="17" customWidth="1" min="3" max="3"/>
    <col width="17" customWidth="1" min="4" max="4"/>
    <col width="18" customWidth="1" min="5" max="5"/>
    <col width="14" customWidth="1" min="6" max="6"/>
    <col width="17" customWidth="1" min="7" max="7"/>
    <col width="14" customWidth="1" min="8" max="8"/>
    <col width="32" customWidth="1" min="9" max="9"/>
  </cols>
  <sheetData>
    <row r="1" ht="34" customHeight="1">
      <c r="A1" s="1" t="inlineStr">
        <is>
          <t>FAST DESK</t>
        </is>
      </c>
    </row>
    <row r="2">
      <c r="A2" s="5" t="inlineStr">
        <is>
          <t>Cadastro de clientes — as colunas azuis se calculam a partir da aba Aparelhos</t>
        </is>
      </c>
    </row>
    <row r="4" ht="30" customHeight="1">
      <c r="A4" s="6" t="inlineStr">
        <is>
          <t>Código</t>
        </is>
      </c>
      <c r="B4" s="6" t="inlineStr">
        <is>
          <t>Nome</t>
        </is>
      </c>
      <c r="C4" s="6" t="inlineStr">
        <is>
          <t>WhatsApp</t>
        </is>
      </c>
      <c r="D4" s="6" t="inlineStr">
        <is>
          <t>CPF / CNPJ</t>
        </is>
      </c>
      <c r="E4" s="6" t="inlineStr">
        <is>
          <t>Cidade</t>
        </is>
      </c>
      <c r="F4" s="6" t="inlineStr">
        <is>
          <t>Cadastrado em</t>
        </is>
      </c>
      <c r="G4" s="6" t="inlineStr">
        <is>
          <t>Nº de atendimentos</t>
        </is>
      </c>
      <c r="H4" s="6" t="inlineStr">
        <is>
          <t>Último serviço</t>
        </is>
      </c>
      <c r="I4" s="6" t="inlineStr">
        <is>
          <t>Observações</t>
        </is>
      </c>
    </row>
    <row r="5">
      <c r="A5" s="7" t="inlineStr">
        <is>
          <t>C001</t>
        </is>
      </c>
      <c r="B5" s="8" t="inlineStr">
        <is>
          <t>Maria Souza</t>
        </is>
      </c>
      <c r="C5" s="7" t="inlineStr">
        <is>
          <t>(21) 99999-0001</t>
        </is>
      </c>
      <c r="D5" s="8" t="inlineStr"/>
      <c r="E5" s="8" t="inlineStr">
        <is>
          <t>Rio de Janeiro</t>
        </is>
      </c>
      <c r="F5" s="9" t="n"/>
      <c r="G5" s="10">
        <f>IF(A5="","",COUNTIF(Aparelhos!$B$5:$B$304,A5))</f>
        <v/>
      </c>
      <c r="H5" s="11">
        <f>IF(COUNTIF(Aparelhos!$B$5:$B$304,A5)=0,"",MAX(IF(Aparelhos!$B$5:$B$304=A5,Aparelhos!$E$5:$E$304)))</f>
        <v/>
      </c>
      <c r="I5" s="8" t="n"/>
    </row>
    <row r="6">
      <c r="A6" s="7" t="inlineStr">
        <is>
          <t>C002</t>
        </is>
      </c>
      <c r="B6" s="8" t="inlineStr">
        <is>
          <t>Bar do João</t>
        </is>
      </c>
      <c r="C6" s="7" t="inlineStr">
        <is>
          <t>(21) 99999-0002</t>
        </is>
      </c>
      <c r="D6" s="8" t="inlineStr"/>
      <c r="E6" s="8" t="inlineStr">
        <is>
          <t>Niterói</t>
        </is>
      </c>
      <c r="F6" s="9" t="n"/>
      <c r="G6" s="10">
        <f>IF(A6="","",COUNTIF(Aparelhos!$B$5:$B$304,A6))</f>
        <v/>
      </c>
      <c r="H6" s="11">
        <f>IF(COUNTIF(Aparelhos!$B$5:$B$304,A6)=0,"",MAX(IF(Aparelhos!$B$5:$B$304=A6,Aparelhos!$E$5:$E$304)))</f>
        <v/>
      </c>
      <c r="I6" s="8" t="n"/>
    </row>
    <row r="7">
      <c r="A7" s="7" t="n"/>
      <c r="B7" s="8" t="n"/>
      <c r="C7" s="7" t="n"/>
      <c r="D7" s="8" t="n"/>
      <c r="E7" s="8" t="n"/>
      <c r="F7" s="9" t="n"/>
      <c r="G7" s="10">
        <f>IF(A7="","",COUNTIF(Aparelhos!$B$5:$B$304,A7))</f>
        <v/>
      </c>
      <c r="H7" s="11">
        <f>IF(COUNTIF(Aparelhos!$B$5:$B$304,A7)=0,"",MAX(IF(Aparelhos!$B$5:$B$304=A7,Aparelhos!$E$5:$E$304)))</f>
        <v/>
      </c>
      <c r="I7" s="8" t="n"/>
    </row>
    <row r="8">
      <c r="A8" s="7" t="n"/>
      <c r="B8" s="8" t="n"/>
      <c r="C8" s="7" t="n"/>
      <c r="D8" s="8" t="n"/>
      <c r="E8" s="8" t="n"/>
      <c r="F8" s="9" t="n"/>
      <c r="G8" s="10">
        <f>IF(A8="","",COUNTIF(Aparelhos!$B$5:$B$304,A8))</f>
        <v/>
      </c>
      <c r="H8" s="11">
        <f>IF(COUNTIF(Aparelhos!$B$5:$B$304,A8)=0,"",MAX(IF(Aparelhos!$B$5:$B$304=A8,Aparelhos!$E$5:$E$304)))</f>
        <v/>
      </c>
      <c r="I8" s="8" t="n"/>
    </row>
    <row r="9">
      <c r="A9" s="7" t="n"/>
      <c r="B9" s="8" t="n"/>
      <c r="C9" s="7" t="n"/>
      <c r="D9" s="8" t="n"/>
      <c r="E9" s="8" t="n"/>
      <c r="F9" s="9" t="n"/>
      <c r="G9" s="10">
        <f>IF(A9="","",COUNTIF(Aparelhos!$B$5:$B$304,A9))</f>
        <v/>
      </c>
      <c r="H9" s="11">
        <f>IF(COUNTIF(Aparelhos!$B$5:$B$304,A9)=0,"",MAX(IF(Aparelhos!$B$5:$B$304=A9,Aparelhos!$E$5:$E$304)))</f>
        <v/>
      </c>
      <c r="I9" s="8" t="n"/>
    </row>
    <row r="10">
      <c r="A10" s="7" t="n"/>
      <c r="B10" s="8" t="n"/>
      <c r="C10" s="7" t="n"/>
      <c r="D10" s="8" t="n"/>
      <c r="E10" s="8" t="n"/>
      <c r="F10" s="9" t="n"/>
      <c r="G10" s="10">
        <f>IF(A10="","",COUNTIF(Aparelhos!$B$5:$B$304,A10))</f>
        <v/>
      </c>
      <c r="H10" s="11">
        <f>IF(COUNTIF(Aparelhos!$B$5:$B$304,A10)=0,"",MAX(IF(Aparelhos!$B$5:$B$304=A10,Aparelhos!$E$5:$E$304)))</f>
        <v/>
      </c>
      <c r="I10" s="8" t="n"/>
    </row>
    <row r="11">
      <c r="A11" s="7" t="n"/>
      <c r="B11" s="8" t="n"/>
      <c r="C11" s="7" t="n"/>
      <c r="D11" s="8" t="n"/>
      <c r="E11" s="8" t="n"/>
      <c r="F11" s="9" t="n"/>
      <c r="G11" s="10">
        <f>IF(A11="","",COUNTIF(Aparelhos!$B$5:$B$304,A11))</f>
        <v/>
      </c>
      <c r="H11" s="11">
        <f>IF(COUNTIF(Aparelhos!$B$5:$B$304,A11)=0,"",MAX(IF(Aparelhos!$B$5:$B$304=A11,Aparelhos!$E$5:$E$304)))</f>
        <v/>
      </c>
      <c r="I11" s="8" t="n"/>
    </row>
    <row r="12">
      <c r="A12" s="7" t="n"/>
      <c r="B12" s="8" t="n"/>
      <c r="C12" s="7" t="n"/>
      <c r="D12" s="8" t="n"/>
      <c r="E12" s="8" t="n"/>
      <c r="F12" s="9" t="n"/>
      <c r="G12" s="10">
        <f>IF(A12="","",COUNTIF(Aparelhos!$B$5:$B$304,A12))</f>
        <v/>
      </c>
      <c r="H12" s="11">
        <f>IF(COUNTIF(Aparelhos!$B$5:$B$304,A12)=0,"",MAX(IF(Aparelhos!$B$5:$B$304=A12,Aparelhos!$E$5:$E$304)))</f>
        <v/>
      </c>
      <c r="I12" s="8" t="n"/>
    </row>
    <row r="13">
      <c r="A13" s="7" t="n"/>
      <c r="B13" s="8" t="n"/>
      <c r="C13" s="7" t="n"/>
      <c r="D13" s="8" t="n"/>
      <c r="E13" s="8" t="n"/>
      <c r="F13" s="9" t="n"/>
      <c r="G13" s="10">
        <f>IF(A13="","",COUNTIF(Aparelhos!$B$5:$B$304,A13))</f>
        <v/>
      </c>
      <c r="H13" s="11">
        <f>IF(COUNTIF(Aparelhos!$B$5:$B$304,A13)=0,"",MAX(IF(Aparelhos!$B$5:$B$304=A13,Aparelhos!$E$5:$E$304)))</f>
        <v/>
      </c>
      <c r="I13" s="8" t="n"/>
    </row>
    <row r="14">
      <c r="A14" s="7" t="n"/>
      <c r="B14" s="8" t="n"/>
      <c r="C14" s="7" t="n"/>
      <c r="D14" s="8" t="n"/>
      <c r="E14" s="8" t="n"/>
      <c r="F14" s="9" t="n"/>
      <c r="G14" s="10">
        <f>IF(A14="","",COUNTIF(Aparelhos!$B$5:$B$304,A14))</f>
        <v/>
      </c>
      <c r="H14" s="11">
        <f>IF(COUNTIF(Aparelhos!$B$5:$B$304,A14)=0,"",MAX(IF(Aparelhos!$B$5:$B$304=A14,Aparelhos!$E$5:$E$304)))</f>
        <v/>
      </c>
      <c r="I14" s="8" t="n"/>
    </row>
    <row r="15">
      <c r="A15" s="7" t="n"/>
      <c r="B15" s="8" t="n"/>
      <c r="C15" s="7" t="n"/>
      <c r="D15" s="8" t="n"/>
      <c r="E15" s="8" t="n"/>
      <c r="F15" s="9" t="n"/>
      <c r="G15" s="10">
        <f>IF(A15="","",COUNTIF(Aparelhos!$B$5:$B$304,A15))</f>
        <v/>
      </c>
      <c r="H15" s="11">
        <f>IF(COUNTIF(Aparelhos!$B$5:$B$304,A15)=0,"",MAX(IF(Aparelhos!$B$5:$B$304=A15,Aparelhos!$E$5:$E$304)))</f>
        <v/>
      </c>
      <c r="I15" s="8" t="n"/>
    </row>
    <row r="16">
      <c r="A16" s="7" t="n"/>
      <c r="B16" s="8" t="n"/>
      <c r="C16" s="7" t="n"/>
      <c r="D16" s="8" t="n"/>
      <c r="E16" s="8" t="n"/>
      <c r="F16" s="9" t="n"/>
      <c r="G16" s="10">
        <f>IF(A16="","",COUNTIF(Aparelhos!$B$5:$B$304,A16))</f>
        <v/>
      </c>
      <c r="H16" s="11">
        <f>IF(COUNTIF(Aparelhos!$B$5:$B$304,A16)=0,"",MAX(IF(Aparelhos!$B$5:$B$304=A16,Aparelhos!$E$5:$E$304)))</f>
        <v/>
      </c>
      <c r="I16" s="8" t="n"/>
    </row>
    <row r="17">
      <c r="A17" s="7" t="n"/>
      <c r="B17" s="8" t="n"/>
      <c r="C17" s="7" t="n"/>
      <c r="D17" s="8" t="n"/>
      <c r="E17" s="8" t="n"/>
      <c r="F17" s="9" t="n"/>
      <c r="G17" s="10">
        <f>IF(A17="","",COUNTIF(Aparelhos!$B$5:$B$304,A17))</f>
        <v/>
      </c>
      <c r="H17" s="11">
        <f>IF(COUNTIF(Aparelhos!$B$5:$B$304,A17)=0,"",MAX(IF(Aparelhos!$B$5:$B$304=A17,Aparelhos!$E$5:$E$304)))</f>
        <v/>
      </c>
      <c r="I17" s="8" t="n"/>
    </row>
    <row r="18">
      <c r="A18" s="7" t="n"/>
      <c r="B18" s="8" t="n"/>
      <c r="C18" s="7" t="n"/>
      <c r="D18" s="8" t="n"/>
      <c r="E18" s="8" t="n"/>
      <c r="F18" s="9" t="n"/>
      <c r="G18" s="10">
        <f>IF(A18="","",COUNTIF(Aparelhos!$B$5:$B$304,A18))</f>
        <v/>
      </c>
      <c r="H18" s="11">
        <f>IF(COUNTIF(Aparelhos!$B$5:$B$304,A18)=0,"",MAX(IF(Aparelhos!$B$5:$B$304=A18,Aparelhos!$E$5:$E$304)))</f>
        <v/>
      </c>
      <c r="I18" s="8" t="n"/>
    </row>
    <row r="19">
      <c r="A19" s="7" t="n"/>
      <c r="B19" s="8" t="n"/>
      <c r="C19" s="7" t="n"/>
      <c r="D19" s="8" t="n"/>
      <c r="E19" s="8" t="n"/>
      <c r="F19" s="9" t="n"/>
      <c r="G19" s="10">
        <f>IF(A19="","",COUNTIF(Aparelhos!$B$5:$B$304,A19))</f>
        <v/>
      </c>
      <c r="H19" s="11">
        <f>IF(COUNTIF(Aparelhos!$B$5:$B$304,A19)=0,"",MAX(IF(Aparelhos!$B$5:$B$304=A19,Aparelhos!$E$5:$E$304)))</f>
        <v/>
      </c>
      <c r="I19" s="8" t="n"/>
    </row>
    <row r="20">
      <c r="A20" s="7" t="n"/>
      <c r="B20" s="8" t="n"/>
      <c r="C20" s="7" t="n"/>
      <c r="D20" s="8" t="n"/>
      <c r="E20" s="8" t="n"/>
      <c r="F20" s="9" t="n"/>
      <c r="G20" s="10">
        <f>IF(A20="","",COUNTIF(Aparelhos!$B$5:$B$304,A20))</f>
        <v/>
      </c>
      <c r="H20" s="11">
        <f>IF(COUNTIF(Aparelhos!$B$5:$B$304,A20)=0,"",MAX(IF(Aparelhos!$B$5:$B$304=A20,Aparelhos!$E$5:$E$304)))</f>
        <v/>
      </c>
      <c r="I20" s="8" t="n"/>
    </row>
    <row r="21">
      <c r="A21" s="7" t="n"/>
      <c r="B21" s="8" t="n"/>
      <c r="C21" s="7" t="n"/>
      <c r="D21" s="8" t="n"/>
      <c r="E21" s="8" t="n"/>
      <c r="F21" s="9" t="n"/>
      <c r="G21" s="10">
        <f>IF(A21="","",COUNTIF(Aparelhos!$B$5:$B$304,A21))</f>
        <v/>
      </c>
      <c r="H21" s="11">
        <f>IF(COUNTIF(Aparelhos!$B$5:$B$304,A21)=0,"",MAX(IF(Aparelhos!$B$5:$B$304=A21,Aparelhos!$E$5:$E$304)))</f>
        <v/>
      </c>
      <c r="I21" s="8" t="n"/>
    </row>
    <row r="22">
      <c r="A22" s="7" t="n"/>
      <c r="B22" s="8" t="n"/>
      <c r="C22" s="7" t="n"/>
      <c r="D22" s="8" t="n"/>
      <c r="E22" s="8" t="n"/>
      <c r="F22" s="9" t="n"/>
      <c r="G22" s="10">
        <f>IF(A22="","",COUNTIF(Aparelhos!$B$5:$B$304,A22))</f>
        <v/>
      </c>
      <c r="H22" s="11">
        <f>IF(COUNTIF(Aparelhos!$B$5:$B$304,A22)=0,"",MAX(IF(Aparelhos!$B$5:$B$304=A22,Aparelhos!$E$5:$E$304)))</f>
        <v/>
      </c>
      <c r="I22" s="8" t="n"/>
    </row>
    <row r="23">
      <c r="A23" s="7" t="n"/>
      <c r="B23" s="8" t="n"/>
      <c r="C23" s="7" t="n"/>
      <c r="D23" s="8" t="n"/>
      <c r="E23" s="8" t="n"/>
      <c r="F23" s="9" t="n"/>
      <c r="G23" s="10">
        <f>IF(A23="","",COUNTIF(Aparelhos!$B$5:$B$304,A23))</f>
        <v/>
      </c>
      <c r="H23" s="11">
        <f>IF(COUNTIF(Aparelhos!$B$5:$B$304,A23)=0,"",MAX(IF(Aparelhos!$B$5:$B$304=A23,Aparelhos!$E$5:$E$304)))</f>
        <v/>
      </c>
      <c r="I23" s="8" t="n"/>
    </row>
    <row r="24">
      <c r="A24" s="7" t="n"/>
      <c r="B24" s="8" t="n"/>
      <c r="C24" s="7" t="n"/>
      <c r="D24" s="8" t="n"/>
      <c r="E24" s="8" t="n"/>
      <c r="F24" s="9" t="n"/>
      <c r="G24" s="10">
        <f>IF(A24="","",COUNTIF(Aparelhos!$B$5:$B$304,A24))</f>
        <v/>
      </c>
      <c r="H24" s="11">
        <f>IF(COUNTIF(Aparelhos!$B$5:$B$304,A24)=0,"",MAX(IF(Aparelhos!$B$5:$B$304=A24,Aparelhos!$E$5:$E$304)))</f>
        <v/>
      </c>
      <c r="I24" s="8" t="n"/>
    </row>
    <row r="25">
      <c r="A25" s="7" t="n"/>
      <c r="B25" s="8" t="n"/>
      <c r="C25" s="7" t="n"/>
      <c r="D25" s="8" t="n"/>
      <c r="E25" s="8" t="n"/>
      <c r="F25" s="9" t="n"/>
      <c r="G25" s="10">
        <f>IF(A25="","",COUNTIF(Aparelhos!$B$5:$B$304,A25))</f>
        <v/>
      </c>
      <c r="H25" s="11">
        <f>IF(COUNTIF(Aparelhos!$B$5:$B$304,A25)=0,"",MAX(IF(Aparelhos!$B$5:$B$304=A25,Aparelhos!$E$5:$E$304)))</f>
        <v/>
      </c>
      <c r="I25" s="8" t="n"/>
    </row>
    <row r="26">
      <c r="A26" s="7" t="n"/>
      <c r="B26" s="8" t="n"/>
      <c r="C26" s="7" t="n"/>
      <c r="D26" s="8" t="n"/>
      <c r="E26" s="8" t="n"/>
      <c r="F26" s="9" t="n"/>
      <c r="G26" s="10">
        <f>IF(A26="","",COUNTIF(Aparelhos!$B$5:$B$304,A26))</f>
        <v/>
      </c>
      <c r="H26" s="11">
        <f>IF(COUNTIF(Aparelhos!$B$5:$B$304,A26)=0,"",MAX(IF(Aparelhos!$B$5:$B$304=A26,Aparelhos!$E$5:$E$304)))</f>
        <v/>
      </c>
      <c r="I26" s="8" t="n"/>
    </row>
    <row r="27">
      <c r="A27" s="7" t="n"/>
      <c r="B27" s="8" t="n"/>
      <c r="C27" s="7" t="n"/>
      <c r="D27" s="8" t="n"/>
      <c r="E27" s="8" t="n"/>
      <c r="F27" s="9" t="n"/>
      <c r="G27" s="10">
        <f>IF(A27="","",COUNTIF(Aparelhos!$B$5:$B$304,A27))</f>
        <v/>
      </c>
      <c r="H27" s="11">
        <f>IF(COUNTIF(Aparelhos!$B$5:$B$304,A27)=0,"",MAX(IF(Aparelhos!$B$5:$B$304=A27,Aparelhos!$E$5:$E$304)))</f>
        <v/>
      </c>
      <c r="I27" s="8" t="n"/>
    </row>
    <row r="28">
      <c r="A28" s="7" t="n"/>
      <c r="B28" s="8" t="n"/>
      <c r="C28" s="7" t="n"/>
      <c r="D28" s="8" t="n"/>
      <c r="E28" s="8" t="n"/>
      <c r="F28" s="9" t="n"/>
      <c r="G28" s="10">
        <f>IF(A28="","",COUNTIF(Aparelhos!$B$5:$B$304,A28))</f>
        <v/>
      </c>
      <c r="H28" s="11">
        <f>IF(COUNTIF(Aparelhos!$B$5:$B$304,A28)=0,"",MAX(IF(Aparelhos!$B$5:$B$304=A28,Aparelhos!$E$5:$E$304)))</f>
        <v/>
      </c>
      <c r="I28" s="8" t="n"/>
    </row>
    <row r="29">
      <c r="A29" s="7" t="n"/>
      <c r="B29" s="8" t="n"/>
      <c r="C29" s="7" t="n"/>
      <c r="D29" s="8" t="n"/>
      <c r="E29" s="8" t="n"/>
      <c r="F29" s="9" t="n"/>
      <c r="G29" s="10">
        <f>IF(A29="","",COUNTIF(Aparelhos!$B$5:$B$304,A29))</f>
        <v/>
      </c>
      <c r="H29" s="11">
        <f>IF(COUNTIF(Aparelhos!$B$5:$B$304,A29)=0,"",MAX(IF(Aparelhos!$B$5:$B$304=A29,Aparelhos!$E$5:$E$304)))</f>
        <v/>
      </c>
      <c r="I29" s="8" t="n"/>
    </row>
    <row r="30">
      <c r="A30" s="7" t="n"/>
      <c r="B30" s="8" t="n"/>
      <c r="C30" s="7" t="n"/>
      <c r="D30" s="8" t="n"/>
      <c r="E30" s="8" t="n"/>
      <c r="F30" s="9" t="n"/>
      <c r="G30" s="10">
        <f>IF(A30="","",COUNTIF(Aparelhos!$B$5:$B$304,A30))</f>
        <v/>
      </c>
      <c r="H30" s="11">
        <f>IF(COUNTIF(Aparelhos!$B$5:$B$304,A30)=0,"",MAX(IF(Aparelhos!$B$5:$B$304=A30,Aparelhos!$E$5:$E$304)))</f>
        <v/>
      </c>
      <c r="I30" s="8" t="n"/>
    </row>
    <row r="31">
      <c r="A31" s="7" t="n"/>
      <c r="B31" s="8" t="n"/>
      <c r="C31" s="7" t="n"/>
      <c r="D31" s="8" t="n"/>
      <c r="E31" s="8" t="n"/>
      <c r="F31" s="9" t="n"/>
      <c r="G31" s="10">
        <f>IF(A31="","",COUNTIF(Aparelhos!$B$5:$B$304,A31))</f>
        <v/>
      </c>
      <c r="H31" s="11">
        <f>IF(COUNTIF(Aparelhos!$B$5:$B$304,A31)=0,"",MAX(IF(Aparelhos!$B$5:$B$304=A31,Aparelhos!$E$5:$E$304)))</f>
        <v/>
      </c>
      <c r="I31" s="8" t="n"/>
    </row>
    <row r="32">
      <c r="A32" s="7" t="n"/>
      <c r="B32" s="8" t="n"/>
      <c r="C32" s="7" t="n"/>
      <c r="D32" s="8" t="n"/>
      <c r="E32" s="8" t="n"/>
      <c r="F32" s="9" t="n"/>
      <c r="G32" s="10">
        <f>IF(A32="","",COUNTIF(Aparelhos!$B$5:$B$304,A32))</f>
        <v/>
      </c>
      <c r="H32" s="11">
        <f>IF(COUNTIF(Aparelhos!$B$5:$B$304,A32)=0,"",MAX(IF(Aparelhos!$B$5:$B$304=A32,Aparelhos!$E$5:$E$304)))</f>
        <v/>
      </c>
      <c r="I32" s="8" t="n"/>
    </row>
    <row r="33">
      <c r="A33" s="7" t="n"/>
      <c r="B33" s="8" t="n"/>
      <c r="C33" s="7" t="n"/>
      <c r="D33" s="8" t="n"/>
      <c r="E33" s="8" t="n"/>
      <c r="F33" s="9" t="n"/>
      <c r="G33" s="10">
        <f>IF(A33="","",COUNTIF(Aparelhos!$B$5:$B$304,A33))</f>
        <v/>
      </c>
      <c r="H33" s="11">
        <f>IF(COUNTIF(Aparelhos!$B$5:$B$304,A33)=0,"",MAX(IF(Aparelhos!$B$5:$B$304=A33,Aparelhos!$E$5:$E$304)))</f>
        <v/>
      </c>
      <c r="I33" s="8" t="n"/>
    </row>
    <row r="34">
      <c r="A34" s="7" t="n"/>
      <c r="B34" s="8" t="n"/>
      <c r="C34" s="7" t="n"/>
      <c r="D34" s="8" t="n"/>
      <c r="E34" s="8" t="n"/>
      <c r="F34" s="9" t="n"/>
      <c r="G34" s="10">
        <f>IF(A34="","",COUNTIF(Aparelhos!$B$5:$B$304,A34))</f>
        <v/>
      </c>
      <c r="H34" s="11">
        <f>IF(COUNTIF(Aparelhos!$B$5:$B$304,A34)=0,"",MAX(IF(Aparelhos!$B$5:$B$304=A34,Aparelhos!$E$5:$E$304)))</f>
        <v/>
      </c>
      <c r="I34" s="8" t="n"/>
    </row>
    <row r="35">
      <c r="A35" s="7" t="n"/>
      <c r="B35" s="8" t="n"/>
      <c r="C35" s="7" t="n"/>
      <c r="D35" s="8" t="n"/>
      <c r="E35" s="8" t="n"/>
      <c r="F35" s="9" t="n"/>
      <c r="G35" s="10">
        <f>IF(A35="","",COUNTIF(Aparelhos!$B$5:$B$304,A35))</f>
        <v/>
      </c>
      <c r="H35" s="11">
        <f>IF(COUNTIF(Aparelhos!$B$5:$B$304,A35)=0,"",MAX(IF(Aparelhos!$B$5:$B$304=A35,Aparelhos!$E$5:$E$304)))</f>
        <v/>
      </c>
      <c r="I35" s="8" t="n"/>
    </row>
    <row r="36">
      <c r="A36" s="7" t="n"/>
      <c r="B36" s="8" t="n"/>
      <c r="C36" s="7" t="n"/>
      <c r="D36" s="8" t="n"/>
      <c r="E36" s="8" t="n"/>
      <c r="F36" s="9" t="n"/>
      <c r="G36" s="10">
        <f>IF(A36="","",COUNTIF(Aparelhos!$B$5:$B$304,A36))</f>
        <v/>
      </c>
      <c r="H36" s="11">
        <f>IF(COUNTIF(Aparelhos!$B$5:$B$304,A36)=0,"",MAX(IF(Aparelhos!$B$5:$B$304=A36,Aparelhos!$E$5:$E$304)))</f>
        <v/>
      </c>
      <c r="I36" s="8" t="n"/>
    </row>
    <row r="37">
      <c r="A37" s="7" t="n"/>
      <c r="B37" s="8" t="n"/>
      <c r="C37" s="7" t="n"/>
      <c r="D37" s="8" t="n"/>
      <c r="E37" s="8" t="n"/>
      <c r="F37" s="9" t="n"/>
      <c r="G37" s="10">
        <f>IF(A37="","",COUNTIF(Aparelhos!$B$5:$B$304,A37))</f>
        <v/>
      </c>
      <c r="H37" s="11">
        <f>IF(COUNTIF(Aparelhos!$B$5:$B$304,A37)=0,"",MAX(IF(Aparelhos!$B$5:$B$304=A37,Aparelhos!$E$5:$E$304)))</f>
        <v/>
      </c>
      <c r="I37" s="8" t="n"/>
    </row>
    <row r="38">
      <c r="A38" s="7" t="n"/>
      <c r="B38" s="8" t="n"/>
      <c r="C38" s="7" t="n"/>
      <c r="D38" s="8" t="n"/>
      <c r="E38" s="8" t="n"/>
      <c r="F38" s="9" t="n"/>
      <c r="G38" s="10">
        <f>IF(A38="","",COUNTIF(Aparelhos!$B$5:$B$304,A38))</f>
        <v/>
      </c>
      <c r="H38" s="11">
        <f>IF(COUNTIF(Aparelhos!$B$5:$B$304,A38)=0,"",MAX(IF(Aparelhos!$B$5:$B$304=A38,Aparelhos!$E$5:$E$304)))</f>
        <v/>
      </c>
      <c r="I38" s="8" t="n"/>
    </row>
    <row r="39">
      <c r="A39" s="7" t="n"/>
      <c r="B39" s="8" t="n"/>
      <c r="C39" s="7" t="n"/>
      <c r="D39" s="8" t="n"/>
      <c r="E39" s="8" t="n"/>
      <c r="F39" s="9" t="n"/>
      <c r="G39" s="10">
        <f>IF(A39="","",COUNTIF(Aparelhos!$B$5:$B$304,A39))</f>
        <v/>
      </c>
      <c r="H39" s="11">
        <f>IF(COUNTIF(Aparelhos!$B$5:$B$304,A39)=0,"",MAX(IF(Aparelhos!$B$5:$B$304=A39,Aparelhos!$E$5:$E$304)))</f>
        <v/>
      </c>
      <c r="I39" s="8" t="n"/>
    </row>
    <row r="40">
      <c r="A40" s="7" t="n"/>
      <c r="B40" s="8" t="n"/>
      <c r="C40" s="7" t="n"/>
      <c r="D40" s="8" t="n"/>
      <c r="E40" s="8" t="n"/>
      <c r="F40" s="9" t="n"/>
      <c r="G40" s="10">
        <f>IF(A40="","",COUNTIF(Aparelhos!$B$5:$B$304,A40))</f>
        <v/>
      </c>
      <c r="H40" s="11">
        <f>IF(COUNTIF(Aparelhos!$B$5:$B$304,A40)=0,"",MAX(IF(Aparelhos!$B$5:$B$304=A40,Aparelhos!$E$5:$E$304)))</f>
        <v/>
      </c>
      <c r="I40" s="8" t="n"/>
    </row>
    <row r="41">
      <c r="A41" s="7" t="n"/>
      <c r="B41" s="8" t="n"/>
      <c r="C41" s="7" t="n"/>
      <c r="D41" s="8" t="n"/>
      <c r="E41" s="8" t="n"/>
      <c r="F41" s="9" t="n"/>
      <c r="G41" s="10">
        <f>IF(A41="","",COUNTIF(Aparelhos!$B$5:$B$304,A41))</f>
        <v/>
      </c>
      <c r="H41" s="11">
        <f>IF(COUNTIF(Aparelhos!$B$5:$B$304,A41)=0,"",MAX(IF(Aparelhos!$B$5:$B$304=A41,Aparelhos!$E$5:$E$304)))</f>
        <v/>
      </c>
      <c r="I41" s="8" t="n"/>
    </row>
    <row r="42">
      <c r="A42" s="7" t="n"/>
      <c r="B42" s="8" t="n"/>
      <c r="C42" s="7" t="n"/>
      <c r="D42" s="8" t="n"/>
      <c r="E42" s="8" t="n"/>
      <c r="F42" s="9" t="n"/>
      <c r="G42" s="10">
        <f>IF(A42="","",COUNTIF(Aparelhos!$B$5:$B$304,A42))</f>
        <v/>
      </c>
      <c r="H42" s="11">
        <f>IF(COUNTIF(Aparelhos!$B$5:$B$304,A42)=0,"",MAX(IF(Aparelhos!$B$5:$B$304=A42,Aparelhos!$E$5:$E$304)))</f>
        <v/>
      </c>
      <c r="I42" s="8" t="n"/>
    </row>
    <row r="43">
      <c r="A43" s="7" t="n"/>
      <c r="B43" s="8" t="n"/>
      <c r="C43" s="7" t="n"/>
      <c r="D43" s="8" t="n"/>
      <c r="E43" s="8" t="n"/>
      <c r="F43" s="9" t="n"/>
      <c r="G43" s="10">
        <f>IF(A43="","",COUNTIF(Aparelhos!$B$5:$B$304,A43))</f>
        <v/>
      </c>
      <c r="H43" s="11">
        <f>IF(COUNTIF(Aparelhos!$B$5:$B$304,A43)=0,"",MAX(IF(Aparelhos!$B$5:$B$304=A43,Aparelhos!$E$5:$E$304)))</f>
        <v/>
      </c>
      <c r="I43" s="8" t="n"/>
    </row>
    <row r="44">
      <c r="A44" s="7" t="n"/>
      <c r="B44" s="8" t="n"/>
      <c r="C44" s="7" t="n"/>
      <c r="D44" s="8" t="n"/>
      <c r="E44" s="8" t="n"/>
      <c r="F44" s="9" t="n"/>
      <c r="G44" s="10">
        <f>IF(A44="","",COUNTIF(Aparelhos!$B$5:$B$304,A44))</f>
        <v/>
      </c>
      <c r="H44" s="11">
        <f>IF(COUNTIF(Aparelhos!$B$5:$B$304,A44)=0,"",MAX(IF(Aparelhos!$B$5:$B$304=A44,Aparelhos!$E$5:$E$304)))</f>
        <v/>
      </c>
      <c r="I44" s="8" t="n"/>
    </row>
    <row r="45">
      <c r="A45" s="7" t="n"/>
      <c r="B45" s="8" t="n"/>
      <c r="C45" s="7" t="n"/>
      <c r="D45" s="8" t="n"/>
      <c r="E45" s="8" t="n"/>
      <c r="F45" s="9" t="n"/>
      <c r="G45" s="10">
        <f>IF(A45="","",COUNTIF(Aparelhos!$B$5:$B$304,A45))</f>
        <v/>
      </c>
      <c r="H45" s="11">
        <f>IF(COUNTIF(Aparelhos!$B$5:$B$304,A45)=0,"",MAX(IF(Aparelhos!$B$5:$B$304=A45,Aparelhos!$E$5:$E$304)))</f>
        <v/>
      </c>
      <c r="I45" s="8" t="n"/>
    </row>
    <row r="46">
      <c r="A46" s="7" t="n"/>
      <c r="B46" s="8" t="n"/>
      <c r="C46" s="7" t="n"/>
      <c r="D46" s="8" t="n"/>
      <c r="E46" s="8" t="n"/>
      <c r="F46" s="9" t="n"/>
      <c r="G46" s="10">
        <f>IF(A46="","",COUNTIF(Aparelhos!$B$5:$B$304,A46))</f>
        <v/>
      </c>
      <c r="H46" s="11">
        <f>IF(COUNTIF(Aparelhos!$B$5:$B$304,A46)=0,"",MAX(IF(Aparelhos!$B$5:$B$304=A46,Aparelhos!$E$5:$E$304)))</f>
        <v/>
      </c>
      <c r="I46" s="8" t="n"/>
    </row>
    <row r="47">
      <c r="A47" s="7" t="n"/>
      <c r="B47" s="8" t="n"/>
      <c r="C47" s="7" t="n"/>
      <c r="D47" s="8" t="n"/>
      <c r="E47" s="8" t="n"/>
      <c r="F47" s="9" t="n"/>
      <c r="G47" s="10">
        <f>IF(A47="","",COUNTIF(Aparelhos!$B$5:$B$304,A47))</f>
        <v/>
      </c>
      <c r="H47" s="11">
        <f>IF(COUNTIF(Aparelhos!$B$5:$B$304,A47)=0,"",MAX(IF(Aparelhos!$B$5:$B$304=A47,Aparelhos!$E$5:$E$304)))</f>
        <v/>
      </c>
      <c r="I47" s="8" t="n"/>
    </row>
    <row r="48">
      <c r="A48" s="7" t="n"/>
      <c r="B48" s="8" t="n"/>
      <c r="C48" s="7" t="n"/>
      <c r="D48" s="8" t="n"/>
      <c r="E48" s="8" t="n"/>
      <c r="F48" s="9" t="n"/>
      <c r="G48" s="10">
        <f>IF(A48="","",COUNTIF(Aparelhos!$B$5:$B$304,A48))</f>
        <v/>
      </c>
      <c r="H48" s="11">
        <f>IF(COUNTIF(Aparelhos!$B$5:$B$304,A48)=0,"",MAX(IF(Aparelhos!$B$5:$B$304=A48,Aparelhos!$E$5:$E$304)))</f>
        <v/>
      </c>
      <c r="I48" s="8" t="n"/>
    </row>
    <row r="49">
      <c r="A49" s="7" t="n"/>
      <c r="B49" s="8" t="n"/>
      <c r="C49" s="7" t="n"/>
      <c r="D49" s="8" t="n"/>
      <c r="E49" s="8" t="n"/>
      <c r="F49" s="9" t="n"/>
      <c r="G49" s="10">
        <f>IF(A49="","",COUNTIF(Aparelhos!$B$5:$B$304,A49))</f>
        <v/>
      </c>
      <c r="H49" s="11">
        <f>IF(COUNTIF(Aparelhos!$B$5:$B$304,A49)=0,"",MAX(IF(Aparelhos!$B$5:$B$304=A49,Aparelhos!$E$5:$E$304)))</f>
        <v/>
      </c>
      <c r="I49" s="8" t="n"/>
    </row>
    <row r="50">
      <c r="A50" s="7" t="n"/>
      <c r="B50" s="8" t="n"/>
      <c r="C50" s="7" t="n"/>
      <c r="D50" s="8" t="n"/>
      <c r="E50" s="8" t="n"/>
      <c r="F50" s="9" t="n"/>
      <c r="G50" s="10">
        <f>IF(A50="","",COUNTIF(Aparelhos!$B$5:$B$304,A50))</f>
        <v/>
      </c>
      <c r="H50" s="11">
        <f>IF(COUNTIF(Aparelhos!$B$5:$B$304,A50)=0,"",MAX(IF(Aparelhos!$B$5:$B$304=A50,Aparelhos!$E$5:$E$304)))</f>
        <v/>
      </c>
      <c r="I50" s="8" t="n"/>
    </row>
    <row r="51">
      <c r="A51" s="7" t="n"/>
      <c r="B51" s="8" t="n"/>
      <c r="C51" s="7" t="n"/>
      <c r="D51" s="8" t="n"/>
      <c r="E51" s="8" t="n"/>
      <c r="F51" s="9" t="n"/>
      <c r="G51" s="10">
        <f>IF(A51="","",COUNTIF(Aparelhos!$B$5:$B$304,A51))</f>
        <v/>
      </c>
      <c r="H51" s="11">
        <f>IF(COUNTIF(Aparelhos!$B$5:$B$304,A51)=0,"",MAX(IF(Aparelhos!$B$5:$B$304=A51,Aparelhos!$E$5:$E$304)))</f>
        <v/>
      </c>
      <c r="I51" s="8" t="n"/>
    </row>
    <row r="52">
      <c r="A52" s="7" t="n"/>
      <c r="B52" s="8" t="n"/>
      <c r="C52" s="7" t="n"/>
      <c r="D52" s="8" t="n"/>
      <c r="E52" s="8" t="n"/>
      <c r="F52" s="9" t="n"/>
      <c r="G52" s="10">
        <f>IF(A52="","",COUNTIF(Aparelhos!$B$5:$B$304,A52))</f>
        <v/>
      </c>
      <c r="H52" s="11">
        <f>IF(COUNTIF(Aparelhos!$B$5:$B$304,A52)=0,"",MAX(IF(Aparelhos!$B$5:$B$304=A52,Aparelhos!$E$5:$E$304)))</f>
        <v/>
      </c>
      <c r="I52" s="8" t="n"/>
    </row>
    <row r="53">
      <c r="A53" s="7" t="n"/>
      <c r="B53" s="8" t="n"/>
      <c r="C53" s="7" t="n"/>
      <c r="D53" s="8" t="n"/>
      <c r="E53" s="8" t="n"/>
      <c r="F53" s="9" t="n"/>
      <c r="G53" s="10">
        <f>IF(A53="","",COUNTIF(Aparelhos!$B$5:$B$304,A53))</f>
        <v/>
      </c>
      <c r="H53" s="11">
        <f>IF(COUNTIF(Aparelhos!$B$5:$B$304,A53)=0,"",MAX(IF(Aparelhos!$B$5:$B$304=A53,Aparelhos!$E$5:$E$304)))</f>
        <v/>
      </c>
      <c r="I53" s="8" t="n"/>
    </row>
    <row r="54">
      <c r="A54" s="7" t="n"/>
      <c r="B54" s="8" t="n"/>
      <c r="C54" s="7" t="n"/>
      <c r="D54" s="8" t="n"/>
      <c r="E54" s="8" t="n"/>
      <c r="F54" s="9" t="n"/>
      <c r="G54" s="10">
        <f>IF(A54="","",COUNTIF(Aparelhos!$B$5:$B$304,A54))</f>
        <v/>
      </c>
      <c r="H54" s="11">
        <f>IF(COUNTIF(Aparelhos!$B$5:$B$304,A54)=0,"",MAX(IF(Aparelhos!$B$5:$B$304=A54,Aparelhos!$E$5:$E$304)))</f>
        <v/>
      </c>
      <c r="I54" s="8" t="n"/>
    </row>
    <row r="55">
      <c r="A55" s="7" t="n"/>
      <c r="B55" s="8" t="n"/>
      <c r="C55" s="7" t="n"/>
      <c r="D55" s="8" t="n"/>
      <c r="E55" s="8" t="n"/>
      <c r="F55" s="9" t="n"/>
      <c r="G55" s="10">
        <f>IF(A55="","",COUNTIF(Aparelhos!$B$5:$B$304,A55))</f>
        <v/>
      </c>
      <c r="H55" s="11">
        <f>IF(COUNTIF(Aparelhos!$B$5:$B$304,A55)=0,"",MAX(IF(Aparelhos!$B$5:$B$304=A55,Aparelhos!$E$5:$E$304)))</f>
        <v/>
      </c>
      <c r="I55" s="8" t="n"/>
    </row>
    <row r="56">
      <c r="A56" s="7" t="n"/>
      <c r="B56" s="8" t="n"/>
      <c r="C56" s="7" t="n"/>
      <c r="D56" s="8" t="n"/>
      <c r="E56" s="8" t="n"/>
      <c r="F56" s="9" t="n"/>
      <c r="G56" s="10">
        <f>IF(A56="","",COUNTIF(Aparelhos!$B$5:$B$304,A56))</f>
        <v/>
      </c>
      <c r="H56" s="11">
        <f>IF(COUNTIF(Aparelhos!$B$5:$B$304,A56)=0,"",MAX(IF(Aparelhos!$B$5:$B$304=A56,Aparelhos!$E$5:$E$304)))</f>
        <v/>
      </c>
      <c r="I56" s="8" t="n"/>
    </row>
    <row r="57">
      <c r="A57" s="7" t="n"/>
      <c r="B57" s="8" t="n"/>
      <c r="C57" s="7" t="n"/>
      <c r="D57" s="8" t="n"/>
      <c r="E57" s="8" t="n"/>
      <c r="F57" s="9" t="n"/>
      <c r="G57" s="10">
        <f>IF(A57="","",COUNTIF(Aparelhos!$B$5:$B$304,A57))</f>
        <v/>
      </c>
      <c r="H57" s="11">
        <f>IF(COUNTIF(Aparelhos!$B$5:$B$304,A57)=0,"",MAX(IF(Aparelhos!$B$5:$B$304=A57,Aparelhos!$E$5:$E$304)))</f>
        <v/>
      </c>
      <c r="I57" s="8" t="n"/>
    </row>
    <row r="58">
      <c r="A58" s="7" t="n"/>
      <c r="B58" s="8" t="n"/>
      <c r="C58" s="7" t="n"/>
      <c r="D58" s="8" t="n"/>
      <c r="E58" s="8" t="n"/>
      <c r="F58" s="9" t="n"/>
      <c r="G58" s="10">
        <f>IF(A58="","",COUNTIF(Aparelhos!$B$5:$B$304,A58))</f>
        <v/>
      </c>
      <c r="H58" s="11">
        <f>IF(COUNTIF(Aparelhos!$B$5:$B$304,A58)=0,"",MAX(IF(Aparelhos!$B$5:$B$304=A58,Aparelhos!$E$5:$E$304)))</f>
        <v/>
      </c>
      <c r="I58" s="8" t="n"/>
    </row>
    <row r="59">
      <c r="A59" s="7" t="n"/>
      <c r="B59" s="8" t="n"/>
      <c r="C59" s="7" t="n"/>
      <c r="D59" s="8" t="n"/>
      <c r="E59" s="8" t="n"/>
      <c r="F59" s="9" t="n"/>
      <c r="G59" s="10">
        <f>IF(A59="","",COUNTIF(Aparelhos!$B$5:$B$304,A59))</f>
        <v/>
      </c>
      <c r="H59" s="11">
        <f>IF(COUNTIF(Aparelhos!$B$5:$B$304,A59)=0,"",MAX(IF(Aparelhos!$B$5:$B$304=A59,Aparelhos!$E$5:$E$304)))</f>
        <v/>
      </c>
      <c r="I59" s="8" t="n"/>
    </row>
    <row r="60">
      <c r="A60" s="7" t="n"/>
      <c r="B60" s="8" t="n"/>
      <c r="C60" s="7" t="n"/>
      <c r="D60" s="8" t="n"/>
      <c r="E60" s="8" t="n"/>
      <c r="F60" s="9" t="n"/>
      <c r="G60" s="10">
        <f>IF(A60="","",COUNTIF(Aparelhos!$B$5:$B$304,A60))</f>
        <v/>
      </c>
      <c r="H60" s="11">
        <f>IF(COUNTIF(Aparelhos!$B$5:$B$304,A60)=0,"",MAX(IF(Aparelhos!$B$5:$B$304=A60,Aparelhos!$E$5:$E$304)))</f>
        <v/>
      </c>
      <c r="I60" s="8" t="n"/>
    </row>
    <row r="61">
      <c r="A61" s="7" t="n"/>
      <c r="B61" s="8" t="n"/>
      <c r="C61" s="7" t="n"/>
      <c r="D61" s="8" t="n"/>
      <c r="E61" s="8" t="n"/>
      <c r="F61" s="9" t="n"/>
      <c r="G61" s="10">
        <f>IF(A61="","",COUNTIF(Aparelhos!$B$5:$B$304,A61))</f>
        <v/>
      </c>
      <c r="H61" s="11">
        <f>IF(COUNTIF(Aparelhos!$B$5:$B$304,A61)=0,"",MAX(IF(Aparelhos!$B$5:$B$304=A61,Aparelhos!$E$5:$E$304)))</f>
        <v/>
      </c>
      <c r="I61" s="8" t="n"/>
    </row>
    <row r="62">
      <c r="A62" s="7" t="n"/>
      <c r="B62" s="8" t="n"/>
      <c r="C62" s="7" t="n"/>
      <c r="D62" s="8" t="n"/>
      <c r="E62" s="8" t="n"/>
      <c r="F62" s="9" t="n"/>
      <c r="G62" s="10">
        <f>IF(A62="","",COUNTIF(Aparelhos!$B$5:$B$304,A62))</f>
        <v/>
      </c>
      <c r="H62" s="11">
        <f>IF(COUNTIF(Aparelhos!$B$5:$B$304,A62)=0,"",MAX(IF(Aparelhos!$B$5:$B$304=A62,Aparelhos!$E$5:$E$304)))</f>
        <v/>
      </c>
      <c r="I62" s="8" t="n"/>
    </row>
    <row r="63">
      <c r="A63" s="7" t="n"/>
      <c r="B63" s="8" t="n"/>
      <c r="C63" s="7" t="n"/>
      <c r="D63" s="8" t="n"/>
      <c r="E63" s="8" t="n"/>
      <c r="F63" s="9" t="n"/>
      <c r="G63" s="10">
        <f>IF(A63="","",COUNTIF(Aparelhos!$B$5:$B$304,A63))</f>
        <v/>
      </c>
      <c r="H63" s="11">
        <f>IF(COUNTIF(Aparelhos!$B$5:$B$304,A63)=0,"",MAX(IF(Aparelhos!$B$5:$B$304=A63,Aparelhos!$E$5:$E$304)))</f>
        <v/>
      </c>
      <c r="I63" s="8" t="n"/>
    </row>
    <row r="64">
      <c r="A64" s="7" t="n"/>
      <c r="B64" s="8" t="n"/>
      <c r="C64" s="7" t="n"/>
      <c r="D64" s="8" t="n"/>
      <c r="E64" s="8" t="n"/>
      <c r="F64" s="9" t="n"/>
      <c r="G64" s="10">
        <f>IF(A64="","",COUNTIF(Aparelhos!$B$5:$B$304,A64))</f>
        <v/>
      </c>
      <c r="H64" s="11">
        <f>IF(COUNTIF(Aparelhos!$B$5:$B$304,A64)=0,"",MAX(IF(Aparelhos!$B$5:$B$304=A64,Aparelhos!$E$5:$E$304)))</f>
        <v/>
      </c>
      <c r="I64" s="8" t="n"/>
    </row>
    <row r="65">
      <c r="A65" s="7" t="n"/>
      <c r="B65" s="8" t="n"/>
      <c r="C65" s="7" t="n"/>
      <c r="D65" s="8" t="n"/>
      <c r="E65" s="8" t="n"/>
      <c r="F65" s="9" t="n"/>
      <c r="G65" s="10">
        <f>IF(A65="","",COUNTIF(Aparelhos!$B$5:$B$304,A65))</f>
        <v/>
      </c>
      <c r="H65" s="11">
        <f>IF(COUNTIF(Aparelhos!$B$5:$B$304,A65)=0,"",MAX(IF(Aparelhos!$B$5:$B$304=A65,Aparelhos!$E$5:$E$304)))</f>
        <v/>
      </c>
      <c r="I65" s="8" t="n"/>
    </row>
    <row r="66">
      <c r="A66" s="7" t="n"/>
      <c r="B66" s="8" t="n"/>
      <c r="C66" s="7" t="n"/>
      <c r="D66" s="8" t="n"/>
      <c r="E66" s="8" t="n"/>
      <c r="F66" s="9" t="n"/>
      <c r="G66" s="10">
        <f>IF(A66="","",COUNTIF(Aparelhos!$B$5:$B$304,A66))</f>
        <v/>
      </c>
      <c r="H66" s="11">
        <f>IF(COUNTIF(Aparelhos!$B$5:$B$304,A66)=0,"",MAX(IF(Aparelhos!$B$5:$B$304=A66,Aparelhos!$E$5:$E$304)))</f>
        <v/>
      </c>
      <c r="I66" s="8" t="n"/>
    </row>
    <row r="67">
      <c r="A67" s="7" t="n"/>
      <c r="B67" s="8" t="n"/>
      <c r="C67" s="7" t="n"/>
      <c r="D67" s="8" t="n"/>
      <c r="E67" s="8" t="n"/>
      <c r="F67" s="9" t="n"/>
      <c r="G67" s="10">
        <f>IF(A67="","",COUNTIF(Aparelhos!$B$5:$B$304,A67))</f>
        <v/>
      </c>
      <c r="H67" s="11">
        <f>IF(COUNTIF(Aparelhos!$B$5:$B$304,A67)=0,"",MAX(IF(Aparelhos!$B$5:$B$304=A67,Aparelhos!$E$5:$E$304)))</f>
        <v/>
      </c>
      <c r="I67" s="8" t="n"/>
    </row>
    <row r="68">
      <c r="A68" s="7" t="n"/>
      <c r="B68" s="8" t="n"/>
      <c r="C68" s="7" t="n"/>
      <c r="D68" s="8" t="n"/>
      <c r="E68" s="8" t="n"/>
      <c r="F68" s="9" t="n"/>
      <c r="G68" s="10">
        <f>IF(A68="","",COUNTIF(Aparelhos!$B$5:$B$304,A68))</f>
        <v/>
      </c>
      <c r="H68" s="11">
        <f>IF(COUNTIF(Aparelhos!$B$5:$B$304,A68)=0,"",MAX(IF(Aparelhos!$B$5:$B$304=A68,Aparelhos!$E$5:$E$304)))</f>
        <v/>
      </c>
      <c r="I68" s="8" t="n"/>
    </row>
    <row r="69">
      <c r="A69" s="7" t="n"/>
      <c r="B69" s="8" t="n"/>
      <c r="C69" s="7" t="n"/>
      <c r="D69" s="8" t="n"/>
      <c r="E69" s="8" t="n"/>
      <c r="F69" s="9" t="n"/>
      <c r="G69" s="10">
        <f>IF(A69="","",COUNTIF(Aparelhos!$B$5:$B$304,A69))</f>
        <v/>
      </c>
      <c r="H69" s="11">
        <f>IF(COUNTIF(Aparelhos!$B$5:$B$304,A69)=0,"",MAX(IF(Aparelhos!$B$5:$B$304=A69,Aparelhos!$E$5:$E$304)))</f>
        <v/>
      </c>
      <c r="I69" s="8" t="n"/>
    </row>
    <row r="70">
      <c r="A70" s="7" t="n"/>
      <c r="B70" s="8" t="n"/>
      <c r="C70" s="7" t="n"/>
      <c r="D70" s="8" t="n"/>
      <c r="E70" s="8" t="n"/>
      <c r="F70" s="9" t="n"/>
      <c r="G70" s="10">
        <f>IF(A70="","",COUNTIF(Aparelhos!$B$5:$B$304,A70))</f>
        <v/>
      </c>
      <c r="H70" s="11">
        <f>IF(COUNTIF(Aparelhos!$B$5:$B$304,A70)=0,"",MAX(IF(Aparelhos!$B$5:$B$304=A70,Aparelhos!$E$5:$E$304)))</f>
        <v/>
      </c>
      <c r="I70" s="8" t="n"/>
    </row>
    <row r="71">
      <c r="A71" s="7" t="n"/>
      <c r="B71" s="8" t="n"/>
      <c r="C71" s="7" t="n"/>
      <c r="D71" s="8" t="n"/>
      <c r="E71" s="8" t="n"/>
      <c r="F71" s="9" t="n"/>
      <c r="G71" s="10">
        <f>IF(A71="","",COUNTIF(Aparelhos!$B$5:$B$304,A71))</f>
        <v/>
      </c>
      <c r="H71" s="11">
        <f>IF(COUNTIF(Aparelhos!$B$5:$B$304,A71)=0,"",MAX(IF(Aparelhos!$B$5:$B$304=A71,Aparelhos!$E$5:$E$304)))</f>
        <v/>
      </c>
      <c r="I71" s="8" t="n"/>
    </row>
    <row r="72">
      <c r="A72" s="7" t="n"/>
      <c r="B72" s="8" t="n"/>
      <c r="C72" s="7" t="n"/>
      <c r="D72" s="8" t="n"/>
      <c r="E72" s="8" t="n"/>
      <c r="F72" s="9" t="n"/>
      <c r="G72" s="10">
        <f>IF(A72="","",COUNTIF(Aparelhos!$B$5:$B$304,A72))</f>
        <v/>
      </c>
      <c r="H72" s="11">
        <f>IF(COUNTIF(Aparelhos!$B$5:$B$304,A72)=0,"",MAX(IF(Aparelhos!$B$5:$B$304=A72,Aparelhos!$E$5:$E$304)))</f>
        <v/>
      </c>
      <c r="I72" s="8" t="n"/>
    </row>
    <row r="73">
      <c r="A73" s="7" t="n"/>
      <c r="B73" s="8" t="n"/>
      <c r="C73" s="7" t="n"/>
      <c r="D73" s="8" t="n"/>
      <c r="E73" s="8" t="n"/>
      <c r="F73" s="9" t="n"/>
      <c r="G73" s="10">
        <f>IF(A73="","",COUNTIF(Aparelhos!$B$5:$B$304,A73))</f>
        <v/>
      </c>
      <c r="H73" s="11">
        <f>IF(COUNTIF(Aparelhos!$B$5:$B$304,A73)=0,"",MAX(IF(Aparelhos!$B$5:$B$304=A73,Aparelhos!$E$5:$E$304)))</f>
        <v/>
      </c>
      <c r="I73" s="8" t="n"/>
    </row>
    <row r="74">
      <c r="A74" s="7" t="n"/>
      <c r="B74" s="8" t="n"/>
      <c r="C74" s="7" t="n"/>
      <c r="D74" s="8" t="n"/>
      <c r="E74" s="8" t="n"/>
      <c r="F74" s="9" t="n"/>
      <c r="G74" s="10">
        <f>IF(A74="","",COUNTIF(Aparelhos!$B$5:$B$304,A74))</f>
        <v/>
      </c>
      <c r="H74" s="11">
        <f>IF(COUNTIF(Aparelhos!$B$5:$B$304,A74)=0,"",MAX(IF(Aparelhos!$B$5:$B$304=A74,Aparelhos!$E$5:$E$304)))</f>
        <v/>
      </c>
      <c r="I74" s="8" t="n"/>
    </row>
    <row r="75">
      <c r="A75" s="7" t="n"/>
      <c r="B75" s="8" t="n"/>
      <c r="C75" s="7" t="n"/>
      <c r="D75" s="8" t="n"/>
      <c r="E75" s="8" t="n"/>
      <c r="F75" s="9" t="n"/>
      <c r="G75" s="10">
        <f>IF(A75="","",COUNTIF(Aparelhos!$B$5:$B$304,A75))</f>
        <v/>
      </c>
      <c r="H75" s="11">
        <f>IF(COUNTIF(Aparelhos!$B$5:$B$304,A75)=0,"",MAX(IF(Aparelhos!$B$5:$B$304=A75,Aparelhos!$E$5:$E$304)))</f>
        <v/>
      </c>
      <c r="I75" s="8" t="n"/>
    </row>
    <row r="76">
      <c r="A76" s="7" t="n"/>
      <c r="B76" s="8" t="n"/>
      <c r="C76" s="7" t="n"/>
      <c r="D76" s="8" t="n"/>
      <c r="E76" s="8" t="n"/>
      <c r="F76" s="9" t="n"/>
      <c r="G76" s="10">
        <f>IF(A76="","",COUNTIF(Aparelhos!$B$5:$B$304,A76))</f>
        <v/>
      </c>
      <c r="H76" s="11">
        <f>IF(COUNTIF(Aparelhos!$B$5:$B$304,A76)=0,"",MAX(IF(Aparelhos!$B$5:$B$304=A76,Aparelhos!$E$5:$E$304)))</f>
        <v/>
      </c>
      <c r="I76" s="8" t="n"/>
    </row>
    <row r="77">
      <c r="A77" s="7" t="n"/>
      <c r="B77" s="8" t="n"/>
      <c r="C77" s="7" t="n"/>
      <c r="D77" s="8" t="n"/>
      <c r="E77" s="8" t="n"/>
      <c r="F77" s="9" t="n"/>
      <c r="G77" s="10">
        <f>IF(A77="","",COUNTIF(Aparelhos!$B$5:$B$304,A77))</f>
        <v/>
      </c>
      <c r="H77" s="11">
        <f>IF(COUNTIF(Aparelhos!$B$5:$B$304,A77)=0,"",MAX(IF(Aparelhos!$B$5:$B$304=A77,Aparelhos!$E$5:$E$304)))</f>
        <v/>
      </c>
      <c r="I77" s="8" t="n"/>
    </row>
    <row r="78">
      <c r="A78" s="7" t="n"/>
      <c r="B78" s="8" t="n"/>
      <c r="C78" s="7" t="n"/>
      <c r="D78" s="8" t="n"/>
      <c r="E78" s="8" t="n"/>
      <c r="F78" s="9" t="n"/>
      <c r="G78" s="10">
        <f>IF(A78="","",COUNTIF(Aparelhos!$B$5:$B$304,A78))</f>
        <v/>
      </c>
      <c r="H78" s="11">
        <f>IF(COUNTIF(Aparelhos!$B$5:$B$304,A78)=0,"",MAX(IF(Aparelhos!$B$5:$B$304=A78,Aparelhos!$E$5:$E$304)))</f>
        <v/>
      </c>
      <c r="I78" s="8" t="n"/>
    </row>
    <row r="79">
      <c r="A79" s="7" t="n"/>
      <c r="B79" s="8" t="n"/>
      <c r="C79" s="7" t="n"/>
      <c r="D79" s="8" t="n"/>
      <c r="E79" s="8" t="n"/>
      <c r="F79" s="9" t="n"/>
      <c r="G79" s="10">
        <f>IF(A79="","",COUNTIF(Aparelhos!$B$5:$B$304,A79))</f>
        <v/>
      </c>
      <c r="H79" s="11">
        <f>IF(COUNTIF(Aparelhos!$B$5:$B$304,A79)=0,"",MAX(IF(Aparelhos!$B$5:$B$304=A79,Aparelhos!$E$5:$E$304)))</f>
        <v/>
      </c>
      <c r="I79" s="8" t="n"/>
    </row>
    <row r="80">
      <c r="A80" s="7" t="n"/>
      <c r="B80" s="8" t="n"/>
      <c r="C80" s="7" t="n"/>
      <c r="D80" s="8" t="n"/>
      <c r="E80" s="8" t="n"/>
      <c r="F80" s="9" t="n"/>
      <c r="G80" s="10">
        <f>IF(A80="","",COUNTIF(Aparelhos!$B$5:$B$304,A80))</f>
        <v/>
      </c>
      <c r="H80" s="11">
        <f>IF(COUNTIF(Aparelhos!$B$5:$B$304,A80)=0,"",MAX(IF(Aparelhos!$B$5:$B$304=A80,Aparelhos!$E$5:$E$304)))</f>
        <v/>
      </c>
      <c r="I80" s="8" t="n"/>
    </row>
    <row r="81">
      <c r="A81" s="7" t="n"/>
      <c r="B81" s="8" t="n"/>
      <c r="C81" s="7" t="n"/>
      <c r="D81" s="8" t="n"/>
      <c r="E81" s="8" t="n"/>
      <c r="F81" s="9" t="n"/>
      <c r="G81" s="10">
        <f>IF(A81="","",COUNTIF(Aparelhos!$B$5:$B$304,A81))</f>
        <v/>
      </c>
      <c r="H81" s="11">
        <f>IF(COUNTIF(Aparelhos!$B$5:$B$304,A81)=0,"",MAX(IF(Aparelhos!$B$5:$B$304=A81,Aparelhos!$E$5:$E$304)))</f>
        <v/>
      </c>
      <c r="I81" s="8" t="n"/>
    </row>
    <row r="82">
      <c r="A82" s="7" t="n"/>
      <c r="B82" s="8" t="n"/>
      <c r="C82" s="7" t="n"/>
      <c r="D82" s="8" t="n"/>
      <c r="E82" s="8" t="n"/>
      <c r="F82" s="9" t="n"/>
      <c r="G82" s="10">
        <f>IF(A82="","",COUNTIF(Aparelhos!$B$5:$B$304,A82))</f>
        <v/>
      </c>
      <c r="H82" s="11">
        <f>IF(COUNTIF(Aparelhos!$B$5:$B$304,A82)=0,"",MAX(IF(Aparelhos!$B$5:$B$304=A82,Aparelhos!$E$5:$E$304)))</f>
        <v/>
      </c>
      <c r="I82" s="8" t="n"/>
    </row>
    <row r="83">
      <c r="A83" s="7" t="n"/>
      <c r="B83" s="8" t="n"/>
      <c r="C83" s="7" t="n"/>
      <c r="D83" s="8" t="n"/>
      <c r="E83" s="8" t="n"/>
      <c r="F83" s="9" t="n"/>
      <c r="G83" s="10">
        <f>IF(A83="","",COUNTIF(Aparelhos!$B$5:$B$304,A83))</f>
        <v/>
      </c>
      <c r="H83" s="11">
        <f>IF(COUNTIF(Aparelhos!$B$5:$B$304,A83)=0,"",MAX(IF(Aparelhos!$B$5:$B$304=A83,Aparelhos!$E$5:$E$304)))</f>
        <v/>
      </c>
      <c r="I83" s="8" t="n"/>
    </row>
    <row r="84">
      <c r="A84" s="7" t="n"/>
      <c r="B84" s="8" t="n"/>
      <c r="C84" s="7" t="n"/>
      <c r="D84" s="8" t="n"/>
      <c r="E84" s="8" t="n"/>
      <c r="F84" s="9" t="n"/>
      <c r="G84" s="10">
        <f>IF(A84="","",COUNTIF(Aparelhos!$B$5:$B$304,A84))</f>
        <v/>
      </c>
      <c r="H84" s="11">
        <f>IF(COUNTIF(Aparelhos!$B$5:$B$304,A84)=0,"",MAX(IF(Aparelhos!$B$5:$B$304=A84,Aparelhos!$E$5:$E$304)))</f>
        <v/>
      </c>
      <c r="I84" s="8" t="n"/>
    </row>
    <row r="85">
      <c r="A85" s="7" t="n"/>
      <c r="B85" s="8" t="n"/>
      <c r="C85" s="7" t="n"/>
      <c r="D85" s="8" t="n"/>
      <c r="E85" s="8" t="n"/>
      <c r="F85" s="9" t="n"/>
      <c r="G85" s="10">
        <f>IF(A85="","",COUNTIF(Aparelhos!$B$5:$B$304,A85))</f>
        <v/>
      </c>
      <c r="H85" s="11">
        <f>IF(COUNTIF(Aparelhos!$B$5:$B$304,A85)=0,"",MAX(IF(Aparelhos!$B$5:$B$304=A85,Aparelhos!$E$5:$E$304)))</f>
        <v/>
      </c>
      <c r="I85" s="8" t="n"/>
    </row>
    <row r="86">
      <c r="A86" s="7" t="n"/>
      <c r="B86" s="8" t="n"/>
      <c r="C86" s="7" t="n"/>
      <c r="D86" s="8" t="n"/>
      <c r="E86" s="8" t="n"/>
      <c r="F86" s="9" t="n"/>
      <c r="G86" s="10">
        <f>IF(A86="","",COUNTIF(Aparelhos!$B$5:$B$304,A86))</f>
        <v/>
      </c>
      <c r="H86" s="11">
        <f>IF(COUNTIF(Aparelhos!$B$5:$B$304,A86)=0,"",MAX(IF(Aparelhos!$B$5:$B$304=A86,Aparelhos!$E$5:$E$304)))</f>
        <v/>
      </c>
      <c r="I86" s="8" t="n"/>
    </row>
    <row r="87">
      <c r="A87" s="7" t="n"/>
      <c r="B87" s="8" t="n"/>
      <c r="C87" s="7" t="n"/>
      <c r="D87" s="8" t="n"/>
      <c r="E87" s="8" t="n"/>
      <c r="F87" s="9" t="n"/>
      <c r="G87" s="10">
        <f>IF(A87="","",COUNTIF(Aparelhos!$B$5:$B$304,A87))</f>
        <v/>
      </c>
      <c r="H87" s="11">
        <f>IF(COUNTIF(Aparelhos!$B$5:$B$304,A87)=0,"",MAX(IF(Aparelhos!$B$5:$B$304=A87,Aparelhos!$E$5:$E$304)))</f>
        <v/>
      </c>
      <c r="I87" s="8" t="n"/>
    </row>
    <row r="88">
      <c r="A88" s="7" t="n"/>
      <c r="B88" s="8" t="n"/>
      <c r="C88" s="7" t="n"/>
      <c r="D88" s="8" t="n"/>
      <c r="E88" s="8" t="n"/>
      <c r="F88" s="9" t="n"/>
      <c r="G88" s="10">
        <f>IF(A88="","",COUNTIF(Aparelhos!$B$5:$B$304,A88))</f>
        <v/>
      </c>
      <c r="H88" s="11">
        <f>IF(COUNTIF(Aparelhos!$B$5:$B$304,A88)=0,"",MAX(IF(Aparelhos!$B$5:$B$304=A88,Aparelhos!$E$5:$E$304)))</f>
        <v/>
      </c>
      <c r="I88" s="8" t="n"/>
    </row>
    <row r="89">
      <c r="A89" s="7" t="n"/>
      <c r="B89" s="8" t="n"/>
      <c r="C89" s="7" t="n"/>
      <c r="D89" s="8" t="n"/>
      <c r="E89" s="8" t="n"/>
      <c r="F89" s="9" t="n"/>
      <c r="G89" s="10">
        <f>IF(A89="","",COUNTIF(Aparelhos!$B$5:$B$304,A89))</f>
        <v/>
      </c>
      <c r="H89" s="11">
        <f>IF(COUNTIF(Aparelhos!$B$5:$B$304,A89)=0,"",MAX(IF(Aparelhos!$B$5:$B$304=A89,Aparelhos!$E$5:$E$304)))</f>
        <v/>
      </c>
      <c r="I89" s="8" t="n"/>
    </row>
    <row r="90">
      <c r="A90" s="7" t="n"/>
      <c r="B90" s="8" t="n"/>
      <c r="C90" s="7" t="n"/>
      <c r="D90" s="8" t="n"/>
      <c r="E90" s="8" t="n"/>
      <c r="F90" s="9" t="n"/>
      <c r="G90" s="10">
        <f>IF(A90="","",COUNTIF(Aparelhos!$B$5:$B$304,A90))</f>
        <v/>
      </c>
      <c r="H90" s="11">
        <f>IF(COUNTIF(Aparelhos!$B$5:$B$304,A90)=0,"",MAX(IF(Aparelhos!$B$5:$B$304=A90,Aparelhos!$E$5:$E$304)))</f>
        <v/>
      </c>
      <c r="I90" s="8" t="n"/>
    </row>
    <row r="91">
      <c r="A91" s="7" t="n"/>
      <c r="B91" s="8" t="n"/>
      <c r="C91" s="7" t="n"/>
      <c r="D91" s="8" t="n"/>
      <c r="E91" s="8" t="n"/>
      <c r="F91" s="9" t="n"/>
      <c r="G91" s="10">
        <f>IF(A91="","",COUNTIF(Aparelhos!$B$5:$B$304,A91))</f>
        <v/>
      </c>
      <c r="H91" s="11">
        <f>IF(COUNTIF(Aparelhos!$B$5:$B$304,A91)=0,"",MAX(IF(Aparelhos!$B$5:$B$304=A91,Aparelhos!$E$5:$E$304)))</f>
        <v/>
      </c>
      <c r="I91" s="8" t="n"/>
    </row>
    <row r="92">
      <c r="A92" s="7" t="n"/>
      <c r="B92" s="8" t="n"/>
      <c r="C92" s="7" t="n"/>
      <c r="D92" s="8" t="n"/>
      <c r="E92" s="8" t="n"/>
      <c r="F92" s="9" t="n"/>
      <c r="G92" s="10">
        <f>IF(A92="","",COUNTIF(Aparelhos!$B$5:$B$304,A92))</f>
        <v/>
      </c>
      <c r="H92" s="11">
        <f>IF(COUNTIF(Aparelhos!$B$5:$B$304,A92)=0,"",MAX(IF(Aparelhos!$B$5:$B$304=A92,Aparelhos!$E$5:$E$304)))</f>
        <v/>
      </c>
      <c r="I92" s="8" t="n"/>
    </row>
    <row r="93">
      <c r="A93" s="7" t="n"/>
      <c r="B93" s="8" t="n"/>
      <c r="C93" s="7" t="n"/>
      <c r="D93" s="8" t="n"/>
      <c r="E93" s="8" t="n"/>
      <c r="F93" s="9" t="n"/>
      <c r="G93" s="10">
        <f>IF(A93="","",COUNTIF(Aparelhos!$B$5:$B$304,A93))</f>
        <v/>
      </c>
      <c r="H93" s="11">
        <f>IF(COUNTIF(Aparelhos!$B$5:$B$304,A93)=0,"",MAX(IF(Aparelhos!$B$5:$B$304=A93,Aparelhos!$E$5:$E$304)))</f>
        <v/>
      </c>
      <c r="I93" s="8" t="n"/>
    </row>
    <row r="94">
      <c r="A94" s="7" t="n"/>
      <c r="B94" s="8" t="n"/>
      <c r="C94" s="7" t="n"/>
      <c r="D94" s="8" t="n"/>
      <c r="E94" s="8" t="n"/>
      <c r="F94" s="9" t="n"/>
      <c r="G94" s="10">
        <f>IF(A94="","",COUNTIF(Aparelhos!$B$5:$B$304,A94))</f>
        <v/>
      </c>
      <c r="H94" s="11">
        <f>IF(COUNTIF(Aparelhos!$B$5:$B$304,A94)=0,"",MAX(IF(Aparelhos!$B$5:$B$304=A94,Aparelhos!$E$5:$E$304)))</f>
        <v/>
      </c>
      <c r="I94" s="8" t="n"/>
    </row>
    <row r="95">
      <c r="A95" s="7" t="n"/>
      <c r="B95" s="8" t="n"/>
      <c r="C95" s="7" t="n"/>
      <c r="D95" s="8" t="n"/>
      <c r="E95" s="8" t="n"/>
      <c r="F95" s="9" t="n"/>
      <c r="G95" s="10">
        <f>IF(A95="","",COUNTIF(Aparelhos!$B$5:$B$304,A95))</f>
        <v/>
      </c>
      <c r="H95" s="11">
        <f>IF(COUNTIF(Aparelhos!$B$5:$B$304,A95)=0,"",MAX(IF(Aparelhos!$B$5:$B$304=A95,Aparelhos!$E$5:$E$304)))</f>
        <v/>
      </c>
      <c r="I95" s="8" t="n"/>
    </row>
    <row r="96">
      <c r="A96" s="7" t="n"/>
      <c r="B96" s="8" t="n"/>
      <c r="C96" s="7" t="n"/>
      <c r="D96" s="8" t="n"/>
      <c r="E96" s="8" t="n"/>
      <c r="F96" s="9" t="n"/>
      <c r="G96" s="10">
        <f>IF(A96="","",COUNTIF(Aparelhos!$B$5:$B$304,A96))</f>
        <v/>
      </c>
      <c r="H96" s="11">
        <f>IF(COUNTIF(Aparelhos!$B$5:$B$304,A96)=0,"",MAX(IF(Aparelhos!$B$5:$B$304=A96,Aparelhos!$E$5:$E$304)))</f>
        <v/>
      </c>
      <c r="I96" s="8" t="n"/>
    </row>
    <row r="97">
      <c r="A97" s="7" t="n"/>
      <c r="B97" s="8" t="n"/>
      <c r="C97" s="7" t="n"/>
      <c r="D97" s="8" t="n"/>
      <c r="E97" s="8" t="n"/>
      <c r="F97" s="9" t="n"/>
      <c r="G97" s="10">
        <f>IF(A97="","",COUNTIF(Aparelhos!$B$5:$B$304,A97))</f>
        <v/>
      </c>
      <c r="H97" s="11">
        <f>IF(COUNTIF(Aparelhos!$B$5:$B$304,A97)=0,"",MAX(IF(Aparelhos!$B$5:$B$304=A97,Aparelhos!$E$5:$E$304)))</f>
        <v/>
      </c>
      <c r="I97" s="8" t="n"/>
    </row>
    <row r="98">
      <c r="A98" s="7" t="n"/>
      <c r="B98" s="8" t="n"/>
      <c r="C98" s="7" t="n"/>
      <c r="D98" s="8" t="n"/>
      <c r="E98" s="8" t="n"/>
      <c r="F98" s="9" t="n"/>
      <c r="G98" s="10">
        <f>IF(A98="","",COUNTIF(Aparelhos!$B$5:$B$304,A98))</f>
        <v/>
      </c>
      <c r="H98" s="11">
        <f>IF(COUNTIF(Aparelhos!$B$5:$B$304,A98)=0,"",MAX(IF(Aparelhos!$B$5:$B$304=A98,Aparelhos!$E$5:$E$304)))</f>
        <v/>
      </c>
      <c r="I98" s="8" t="n"/>
    </row>
    <row r="99">
      <c r="A99" s="7" t="n"/>
      <c r="B99" s="8" t="n"/>
      <c r="C99" s="7" t="n"/>
      <c r="D99" s="8" t="n"/>
      <c r="E99" s="8" t="n"/>
      <c r="F99" s="9" t="n"/>
      <c r="G99" s="10">
        <f>IF(A99="","",COUNTIF(Aparelhos!$B$5:$B$304,A99))</f>
        <v/>
      </c>
      <c r="H99" s="11">
        <f>IF(COUNTIF(Aparelhos!$B$5:$B$304,A99)=0,"",MAX(IF(Aparelhos!$B$5:$B$304=A99,Aparelhos!$E$5:$E$304)))</f>
        <v/>
      </c>
      <c r="I99" s="8" t="n"/>
    </row>
    <row r="100">
      <c r="A100" s="7" t="n"/>
      <c r="B100" s="8" t="n"/>
      <c r="C100" s="7" t="n"/>
      <c r="D100" s="8" t="n"/>
      <c r="E100" s="8" t="n"/>
      <c r="F100" s="9" t="n"/>
      <c r="G100" s="10">
        <f>IF(A100="","",COUNTIF(Aparelhos!$B$5:$B$304,A100))</f>
        <v/>
      </c>
      <c r="H100" s="11">
        <f>IF(COUNTIF(Aparelhos!$B$5:$B$304,A100)=0,"",MAX(IF(Aparelhos!$B$5:$B$304=A100,Aparelhos!$E$5:$E$304)))</f>
        <v/>
      </c>
      <c r="I100" s="8" t="n"/>
    </row>
    <row r="101">
      <c r="A101" s="7" t="n"/>
      <c r="B101" s="8" t="n"/>
      <c r="C101" s="7" t="n"/>
      <c r="D101" s="8" t="n"/>
      <c r="E101" s="8" t="n"/>
      <c r="F101" s="9" t="n"/>
      <c r="G101" s="10">
        <f>IF(A101="","",COUNTIF(Aparelhos!$B$5:$B$304,A101))</f>
        <v/>
      </c>
      <c r="H101" s="11">
        <f>IF(COUNTIF(Aparelhos!$B$5:$B$304,A101)=0,"",MAX(IF(Aparelhos!$B$5:$B$304=A101,Aparelhos!$E$5:$E$304)))</f>
        <v/>
      </c>
      <c r="I101" s="8" t="n"/>
    </row>
    <row r="102">
      <c r="A102" s="7" t="n"/>
      <c r="B102" s="8" t="n"/>
      <c r="C102" s="7" t="n"/>
      <c r="D102" s="8" t="n"/>
      <c r="E102" s="8" t="n"/>
      <c r="F102" s="9" t="n"/>
      <c r="G102" s="10">
        <f>IF(A102="","",COUNTIF(Aparelhos!$B$5:$B$304,A102))</f>
        <v/>
      </c>
      <c r="H102" s="11">
        <f>IF(COUNTIF(Aparelhos!$B$5:$B$304,A102)=0,"",MAX(IF(Aparelhos!$B$5:$B$304=A102,Aparelhos!$E$5:$E$304)))</f>
        <v/>
      </c>
      <c r="I102" s="8" t="n"/>
    </row>
    <row r="103">
      <c r="A103" s="7" t="n"/>
      <c r="B103" s="8" t="n"/>
      <c r="C103" s="7" t="n"/>
      <c r="D103" s="8" t="n"/>
      <c r="E103" s="8" t="n"/>
      <c r="F103" s="9" t="n"/>
      <c r="G103" s="10">
        <f>IF(A103="","",COUNTIF(Aparelhos!$B$5:$B$304,A103))</f>
        <v/>
      </c>
      <c r="H103" s="11">
        <f>IF(COUNTIF(Aparelhos!$B$5:$B$304,A103)=0,"",MAX(IF(Aparelhos!$B$5:$B$304=A103,Aparelhos!$E$5:$E$304)))</f>
        <v/>
      </c>
      <c r="I103" s="8" t="n"/>
    </row>
    <row r="104">
      <c r="A104" s="7" t="n"/>
      <c r="B104" s="8" t="n"/>
      <c r="C104" s="7" t="n"/>
      <c r="D104" s="8" t="n"/>
      <c r="E104" s="8" t="n"/>
      <c r="F104" s="9" t="n"/>
      <c r="G104" s="10">
        <f>IF(A104="","",COUNTIF(Aparelhos!$B$5:$B$304,A104))</f>
        <v/>
      </c>
      <c r="H104" s="11">
        <f>IF(COUNTIF(Aparelhos!$B$5:$B$304,A104)=0,"",MAX(IF(Aparelhos!$B$5:$B$304=A104,Aparelhos!$E$5:$E$304)))</f>
        <v/>
      </c>
      <c r="I104" s="8" t="n"/>
    </row>
    <row r="105">
      <c r="A105" s="7" t="n"/>
      <c r="B105" s="8" t="n"/>
      <c r="C105" s="7" t="n"/>
      <c r="D105" s="8" t="n"/>
      <c r="E105" s="8" t="n"/>
      <c r="F105" s="9" t="n"/>
      <c r="G105" s="10">
        <f>IF(A105="","",COUNTIF(Aparelhos!$B$5:$B$304,A105))</f>
        <v/>
      </c>
      <c r="H105" s="11">
        <f>IF(COUNTIF(Aparelhos!$B$5:$B$304,A105)=0,"",MAX(IF(Aparelhos!$B$5:$B$304=A105,Aparelhos!$E$5:$E$304)))</f>
        <v/>
      </c>
      <c r="I105" s="8" t="n"/>
    </row>
    <row r="106">
      <c r="A106" s="7" t="n"/>
      <c r="B106" s="8" t="n"/>
      <c r="C106" s="7" t="n"/>
      <c r="D106" s="8" t="n"/>
      <c r="E106" s="8" t="n"/>
      <c r="F106" s="9" t="n"/>
      <c r="G106" s="10">
        <f>IF(A106="","",COUNTIF(Aparelhos!$B$5:$B$304,A106))</f>
        <v/>
      </c>
      <c r="H106" s="11">
        <f>IF(COUNTIF(Aparelhos!$B$5:$B$304,A106)=0,"",MAX(IF(Aparelhos!$B$5:$B$304=A106,Aparelhos!$E$5:$E$304)))</f>
        <v/>
      </c>
      <c r="I106" s="8" t="n"/>
    </row>
    <row r="107">
      <c r="A107" s="7" t="n"/>
      <c r="B107" s="8" t="n"/>
      <c r="C107" s="7" t="n"/>
      <c r="D107" s="8" t="n"/>
      <c r="E107" s="8" t="n"/>
      <c r="F107" s="9" t="n"/>
      <c r="G107" s="10">
        <f>IF(A107="","",COUNTIF(Aparelhos!$B$5:$B$304,A107))</f>
        <v/>
      </c>
      <c r="H107" s="11">
        <f>IF(COUNTIF(Aparelhos!$B$5:$B$304,A107)=0,"",MAX(IF(Aparelhos!$B$5:$B$304=A107,Aparelhos!$E$5:$E$304)))</f>
        <v/>
      </c>
      <c r="I107" s="8" t="n"/>
    </row>
    <row r="108">
      <c r="A108" s="7" t="n"/>
      <c r="B108" s="8" t="n"/>
      <c r="C108" s="7" t="n"/>
      <c r="D108" s="8" t="n"/>
      <c r="E108" s="8" t="n"/>
      <c r="F108" s="9" t="n"/>
      <c r="G108" s="10">
        <f>IF(A108="","",COUNTIF(Aparelhos!$B$5:$B$304,A108))</f>
        <v/>
      </c>
      <c r="H108" s="11">
        <f>IF(COUNTIF(Aparelhos!$B$5:$B$304,A108)=0,"",MAX(IF(Aparelhos!$B$5:$B$304=A108,Aparelhos!$E$5:$E$304)))</f>
        <v/>
      </c>
      <c r="I108" s="8" t="n"/>
    </row>
    <row r="109">
      <c r="A109" s="7" t="n"/>
      <c r="B109" s="8" t="n"/>
      <c r="C109" s="7" t="n"/>
      <c r="D109" s="8" t="n"/>
      <c r="E109" s="8" t="n"/>
      <c r="F109" s="9" t="n"/>
      <c r="G109" s="10">
        <f>IF(A109="","",COUNTIF(Aparelhos!$B$5:$B$304,A109))</f>
        <v/>
      </c>
      <c r="H109" s="11">
        <f>IF(COUNTIF(Aparelhos!$B$5:$B$304,A109)=0,"",MAX(IF(Aparelhos!$B$5:$B$304=A109,Aparelhos!$E$5:$E$304)))</f>
        <v/>
      </c>
      <c r="I109" s="8" t="n"/>
    </row>
    <row r="110">
      <c r="A110" s="7" t="n"/>
      <c r="B110" s="8" t="n"/>
      <c r="C110" s="7" t="n"/>
      <c r="D110" s="8" t="n"/>
      <c r="E110" s="8" t="n"/>
      <c r="F110" s="9" t="n"/>
      <c r="G110" s="10">
        <f>IF(A110="","",COUNTIF(Aparelhos!$B$5:$B$304,A110))</f>
        <v/>
      </c>
      <c r="H110" s="11">
        <f>IF(COUNTIF(Aparelhos!$B$5:$B$304,A110)=0,"",MAX(IF(Aparelhos!$B$5:$B$304=A110,Aparelhos!$E$5:$E$304)))</f>
        <v/>
      </c>
      <c r="I110" s="8" t="n"/>
    </row>
    <row r="111">
      <c r="A111" s="7" t="n"/>
      <c r="B111" s="8" t="n"/>
      <c r="C111" s="7" t="n"/>
      <c r="D111" s="8" t="n"/>
      <c r="E111" s="8" t="n"/>
      <c r="F111" s="9" t="n"/>
      <c r="G111" s="10">
        <f>IF(A111="","",COUNTIF(Aparelhos!$B$5:$B$304,A111))</f>
        <v/>
      </c>
      <c r="H111" s="11">
        <f>IF(COUNTIF(Aparelhos!$B$5:$B$304,A111)=0,"",MAX(IF(Aparelhos!$B$5:$B$304=A111,Aparelhos!$E$5:$E$304)))</f>
        <v/>
      </c>
      <c r="I111" s="8" t="n"/>
    </row>
    <row r="112">
      <c r="A112" s="7" t="n"/>
      <c r="B112" s="8" t="n"/>
      <c r="C112" s="7" t="n"/>
      <c r="D112" s="8" t="n"/>
      <c r="E112" s="8" t="n"/>
      <c r="F112" s="9" t="n"/>
      <c r="G112" s="10">
        <f>IF(A112="","",COUNTIF(Aparelhos!$B$5:$B$304,A112))</f>
        <v/>
      </c>
      <c r="H112" s="11">
        <f>IF(COUNTIF(Aparelhos!$B$5:$B$304,A112)=0,"",MAX(IF(Aparelhos!$B$5:$B$304=A112,Aparelhos!$E$5:$E$304)))</f>
        <v/>
      </c>
      <c r="I112" s="8" t="n"/>
    </row>
    <row r="113">
      <c r="A113" s="7" t="n"/>
      <c r="B113" s="8" t="n"/>
      <c r="C113" s="7" t="n"/>
      <c r="D113" s="8" t="n"/>
      <c r="E113" s="8" t="n"/>
      <c r="F113" s="9" t="n"/>
      <c r="G113" s="10">
        <f>IF(A113="","",COUNTIF(Aparelhos!$B$5:$B$304,A113))</f>
        <v/>
      </c>
      <c r="H113" s="11">
        <f>IF(COUNTIF(Aparelhos!$B$5:$B$304,A113)=0,"",MAX(IF(Aparelhos!$B$5:$B$304=A113,Aparelhos!$E$5:$E$304)))</f>
        <v/>
      </c>
      <c r="I113" s="8" t="n"/>
    </row>
    <row r="114">
      <c r="A114" s="7" t="n"/>
      <c r="B114" s="8" t="n"/>
      <c r="C114" s="7" t="n"/>
      <c r="D114" s="8" t="n"/>
      <c r="E114" s="8" t="n"/>
      <c r="F114" s="9" t="n"/>
      <c r="G114" s="10">
        <f>IF(A114="","",COUNTIF(Aparelhos!$B$5:$B$304,A114))</f>
        <v/>
      </c>
      <c r="H114" s="11">
        <f>IF(COUNTIF(Aparelhos!$B$5:$B$304,A114)=0,"",MAX(IF(Aparelhos!$B$5:$B$304=A114,Aparelhos!$E$5:$E$304)))</f>
        <v/>
      </c>
      <c r="I114" s="8" t="n"/>
    </row>
    <row r="115">
      <c r="A115" s="7" t="n"/>
      <c r="B115" s="8" t="n"/>
      <c r="C115" s="7" t="n"/>
      <c r="D115" s="8" t="n"/>
      <c r="E115" s="8" t="n"/>
      <c r="F115" s="9" t="n"/>
      <c r="G115" s="10">
        <f>IF(A115="","",COUNTIF(Aparelhos!$B$5:$B$304,A115))</f>
        <v/>
      </c>
      <c r="H115" s="11">
        <f>IF(COUNTIF(Aparelhos!$B$5:$B$304,A115)=0,"",MAX(IF(Aparelhos!$B$5:$B$304=A115,Aparelhos!$E$5:$E$304)))</f>
        <v/>
      </c>
      <c r="I115" s="8" t="n"/>
    </row>
    <row r="116">
      <c r="A116" s="7" t="n"/>
      <c r="B116" s="8" t="n"/>
      <c r="C116" s="7" t="n"/>
      <c r="D116" s="8" t="n"/>
      <c r="E116" s="8" t="n"/>
      <c r="F116" s="9" t="n"/>
      <c r="G116" s="10">
        <f>IF(A116="","",COUNTIF(Aparelhos!$B$5:$B$304,A116))</f>
        <v/>
      </c>
      <c r="H116" s="11">
        <f>IF(COUNTIF(Aparelhos!$B$5:$B$304,A116)=0,"",MAX(IF(Aparelhos!$B$5:$B$304=A116,Aparelhos!$E$5:$E$304)))</f>
        <v/>
      </c>
      <c r="I116" s="8" t="n"/>
    </row>
    <row r="117">
      <c r="A117" s="7" t="n"/>
      <c r="B117" s="8" t="n"/>
      <c r="C117" s="7" t="n"/>
      <c r="D117" s="8" t="n"/>
      <c r="E117" s="8" t="n"/>
      <c r="F117" s="9" t="n"/>
      <c r="G117" s="10">
        <f>IF(A117="","",COUNTIF(Aparelhos!$B$5:$B$304,A117))</f>
        <v/>
      </c>
      <c r="H117" s="11">
        <f>IF(COUNTIF(Aparelhos!$B$5:$B$304,A117)=0,"",MAX(IF(Aparelhos!$B$5:$B$304=A117,Aparelhos!$E$5:$E$304)))</f>
        <v/>
      </c>
      <c r="I117" s="8" t="n"/>
    </row>
    <row r="118">
      <c r="A118" s="7" t="n"/>
      <c r="B118" s="8" t="n"/>
      <c r="C118" s="7" t="n"/>
      <c r="D118" s="8" t="n"/>
      <c r="E118" s="8" t="n"/>
      <c r="F118" s="9" t="n"/>
      <c r="G118" s="10">
        <f>IF(A118="","",COUNTIF(Aparelhos!$B$5:$B$304,A118))</f>
        <v/>
      </c>
      <c r="H118" s="11">
        <f>IF(COUNTIF(Aparelhos!$B$5:$B$304,A118)=0,"",MAX(IF(Aparelhos!$B$5:$B$304=A118,Aparelhos!$E$5:$E$304)))</f>
        <v/>
      </c>
      <c r="I118" s="8" t="n"/>
    </row>
    <row r="119">
      <c r="A119" s="7" t="n"/>
      <c r="B119" s="8" t="n"/>
      <c r="C119" s="7" t="n"/>
      <c r="D119" s="8" t="n"/>
      <c r="E119" s="8" t="n"/>
      <c r="F119" s="9" t="n"/>
      <c r="G119" s="10">
        <f>IF(A119="","",COUNTIF(Aparelhos!$B$5:$B$304,A119))</f>
        <v/>
      </c>
      <c r="H119" s="11">
        <f>IF(COUNTIF(Aparelhos!$B$5:$B$304,A119)=0,"",MAX(IF(Aparelhos!$B$5:$B$304=A119,Aparelhos!$E$5:$E$304)))</f>
        <v/>
      </c>
      <c r="I119" s="8" t="n"/>
    </row>
    <row r="120">
      <c r="A120" s="7" t="n"/>
      <c r="B120" s="8" t="n"/>
      <c r="C120" s="7" t="n"/>
      <c r="D120" s="8" t="n"/>
      <c r="E120" s="8" t="n"/>
      <c r="F120" s="9" t="n"/>
      <c r="G120" s="10">
        <f>IF(A120="","",COUNTIF(Aparelhos!$B$5:$B$304,A120))</f>
        <v/>
      </c>
      <c r="H120" s="11">
        <f>IF(COUNTIF(Aparelhos!$B$5:$B$304,A120)=0,"",MAX(IF(Aparelhos!$B$5:$B$304=A120,Aparelhos!$E$5:$E$304)))</f>
        <v/>
      </c>
      <c r="I120" s="8" t="n"/>
    </row>
    <row r="121">
      <c r="A121" s="7" t="n"/>
      <c r="B121" s="8" t="n"/>
      <c r="C121" s="7" t="n"/>
      <c r="D121" s="8" t="n"/>
      <c r="E121" s="8" t="n"/>
      <c r="F121" s="9" t="n"/>
      <c r="G121" s="10">
        <f>IF(A121="","",COUNTIF(Aparelhos!$B$5:$B$304,A121))</f>
        <v/>
      </c>
      <c r="H121" s="11">
        <f>IF(COUNTIF(Aparelhos!$B$5:$B$304,A121)=0,"",MAX(IF(Aparelhos!$B$5:$B$304=A121,Aparelhos!$E$5:$E$304)))</f>
        <v/>
      </c>
      <c r="I121" s="8" t="n"/>
    </row>
    <row r="122">
      <c r="A122" s="7" t="n"/>
      <c r="B122" s="8" t="n"/>
      <c r="C122" s="7" t="n"/>
      <c r="D122" s="8" t="n"/>
      <c r="E122" s="8" t="n"/>
      <c r="F122" s="9" t="n"/>
      <c r="G122" s="10">
        <f>IF(A122="","",COUNTIF(Aparelhos!$B$5:$B$304,A122))</f>
        <v/>
      </c>
      <c r="H122" s="11">
        <f>IF(COUNTIF(Aparelhos!$B$5:$B$304,A122)=0,"",MAX(IF(Aparelhos!$B$5:$B$304=A122,Aparelhos!$E$5:$E$304)))</f>
        <v/>
      </c>
      <c r="I122" s="8" t="n"/>
    </row>
    <row r="123">
      <c r="A123" s="7" t="n"/>
      <c r="B123" s="8" t="n"/>
      <c r="C123" s="7" t="n"/>
      <c r="D123" s="8" t="n"/>
      <c r="E123" s="8" t="n"/>
      <c r="F123" s="9" t="n"/>
      <c r="G123" s="10">
        <f>IF(A123="","",COUNTIF(Aparelhos!$B$5:$B$304,A123))</f>
        <v/>
      </c>
      <c r="H123" s="11">
        <f>IF(COUNTIF(Aparelhos!$B$5:$B$304,A123)=0,"",MAX(IF(Aparelhos!$B$5:$B$304=A123,Aparelhos!$E$5:$E$304)))</f>
        <v/>
      </c>
      <c r="I123" s="8" t="n"/>
    </row>
    <row r="124">
      <c r="A124" s="7" t="n"/>
      <c r="B124" s="8" t="n"/>
      <c r="C124" s="7" t="n"/>
      <c r="D124" s="8" t="n"/>
      <c r="E124" s="8" t="n"/>
      <c r="F124" s="9" t="n"/>
      <c r="G124" s="10">
        <f>IF(A124="","",COUNTIF(Aparelhos!$B$5:$B$304,A124))</f>
        <v/>
      </c>
      <c r="H124" s="11">
        <f>IF(COUNTIF(Aparelhos!$B$5:$B$304,A124)=0,"",MAX(IF(Aparelhos!$B$5:$B$304=A124,Aparelhos!$E$5:$E$304)))</f>
        <v/>
      </c>
      <c r="I124" s="8" t="n"/>
    </row>
    <row r="125">
      <c r="A125" s="7" t="n"/>
      <c r="B125" s="8" t="n"/>
      <c r="C125" s="7" t="n"/>
      <c r="D125" s="8" t="n"/>
      <c r="E125" s="8" t="n"/>
      <c r="F125" s="9" t="n"/>
      <c r="G125" s="10">
        <f>IF(A125="","",COUNTIF(Aparelhos!$B$5:$B$304,A125))</f>
        <v/>
      </c>
      <c r="H125" s="11">
        <f>IF(COUNTIF(Aparelhos!$B$5:$B$304,A125)=0,"",MAX(IF(Aparelhos!$B$5:$B$304=A125,Aparelhos!$E$5:$E$304)))</f>
        <v/>
      </c>
      <c r="I125" s="8" t="n"/>
    </row>
    <row r="126">
      <c r="A126" s="7" t="n"/>
      <c r="B126" s="8" t="n"/>
      <c r="C126" s="7" t="n"/>
      <c r="D126" s="8" t="n"/>
      <c r="E126" s="8" t="n"/>
      <c r="F126" s="9" t="n"/>
      <c r="G126" s="10">
        <f>IF(A126="","",COUNTIF(Aparelhos!$B$5:$B$304,A126))</f>
        <v/>
      </c>
      <c r="H126" s="11">
        <f>IF(COUNTIF(Aparelhos!$B$5:$B$304,A126)=0,"",MAX(IF(Aparelhos!$B$5:$B$304=A126,Aparelhos!$E$5:$E$304)))</f>
        <v/>
      </c>
      <c r="I126" s="8" t="n"/>
    </row>
    <row r="127">
      <c r="A127" s="7" t="n"/>
      <c r="B127" s="8" t="n"/>
      <c r="C127" s="7" t="n"/>
      <c r="D127" s="8" t="n"/>
      <c r="E127" s="8" t="n"/>
      <c r="F127" s="9" t="n"/>
      <c r="G127" s="10">
        <f>IF(A127="","",COUNTIF(Aparelhos!$B$5:$B$304,A127))</f>
        <v/>
      </c>
      <c r="H127" s="11">
        <f>IF(COUNTIF(Aparelhos!$B$5:$B$304,A127)=0,"",MAX(IF(Aparelhos!$B$5:$B$304=A127,Aparelhos!$E$5:$E$304)))</f>
        <v/>
      </c>
      <c r="I127" s="8" t="n"/>
    </row>
    <row r="128">
      <c r="A128" s="7" t="n"/>
      <c r="B128" s="8" t="n"/>
      <c r="C128" s="7" t="n"/>
      <c r="D128" s="8" t="n"/>
      <c r="E128" s="8" t="n"/>
      <c r="F128" s="9" t="n"/>
      <c r="G128" s="10">
        <f>IF(A128="","",COUNTIF(Aparelhos!$B$5:$B$304,A128))</f>
        <v/>
      </c>
      <c r="H128" s="11">
        <f>IF(COUNTIF(Aparelhos!$B$5:$B$304,A128)=0,"",MAX(IF(Aparelhos!$B$5:$B$304=A128,Aparelhos!$E$5:$E$304)))</f>
        <v/>
      </c>
      <c r="I128" s="8" t="n"/>
    </row>
    <row r="129">
      <c r="A129" s="7" t="n"/>
      <c r="B129" s="8" t="n"/>
      <c r="C129" s="7" t="n"/>
      <c r="D129" s="8" t="n"/>
      <c r="E129" s="8" t="n"/>
      <c r="F129" s="9" t="n"/>
      <c r="G129" s="10">
        <f>IF(A129="","",COUNTIF(Aparelhos!$B$5:$B$304,A129))</f>
        <v/>
      </c>
      <c r="H129" s="11">
        <f>IF(COUNTIF(Aparelhos!$B$5:$B$304,A129)=0,"",MAX(IF(Aparelhos!$B$5:$B$304=A129,Aparelhos!$E$5:$E$304)))</f>
        <v/>
      </c>
      <c r="I129" s="8" t="n"/>
    </row>
    <row r="130">
      <c r="A130" s="7" t="n"/>
      <c r="B130" s="8" t="n"/>
      <c r="C130" s="7" t="n"/>
      <c r="D130" s="8" t="n"/>
      <c r="E130" s="8" t="n"/>
      <c r="F130" s="9" t="n"/>
      <c r="G130" s="10">
        <f>IF(A130="","",COUNTIF(Aparelhos!$B$5:$B$304,A130))</f>
        <v/>
      </c>
      <c r="H130" s="11">
        <f>IF(COUNTIF(Aparelhos!$B$5:$B$304,A130)=0,"",MAX(IF(Aparelhos!$B$5:$B$304=A130,Aparelhos!$E$5:$E$304)))</f>
        <v/>
      </c>
      <c r="I130" s="8" t="n"/>
    </row>
    <row r="131">
      <c r="A131" s="7" t="n"/>
      <c r="B131" s="8" t="n"/>
      <c r="C131" s="7" t="n"/>
      <c r="D131" s="8" t="n"/>
      <c r="E131" s="8" t="n"/>
      <c r="F131" s="9" t="n"/>
      <c r="G131" s="10">
        <f>IF(A131="","",COUNTIF(Aparelhos!$B$5:$B$304,A131))</f>
        <v/>
      </c>
      <c r="H131" s="11">
        <f>IF(COUNTIF(Aparelhos!$B$5:$B$304,A131)=0,"",MAX(IF(Aparelhos!$B$5:$B$304=A131,Aparelhos!$E$5:$E$304)))</f>
        <v/>
      </c>
      <c r="I131" s="8" t="n"/>
    </row>
    <row r="132">
      <c r="A132" s="7" t="n"/>
      <c r="B132" s="8" t="n"/>
      <c r="C132" s="7" t="n"/>
      <c r="D132" s="8" t="n"/>
      <c r="E132" s="8" t="n"/>
      <c r="F132" s="9" t="n"/>
      <c r="G132" s="10">
        <f>IF(A132="","",COUNTIF(Aparelhos!$B$5:$B$304,A132))</f>
        <v/>
      </c>
      <c r="H132" s="11">
        <f>IF(COUNTIF(Aparelhos!$B$5:$B$304,A132)=0,"",MAX(IF(Aparelhos!$B$5:$B$304=A132,Aparelhos!$E$5:$E$304)))</f>
        <v/>
      </c>
      <c r="I132" s="8" t="n"/>
    </row>
    <row r="133">
      <c r="A133" s="7" t="n"/>
      <c r="B133" s="8" t="n"/>
      <c r="C133" s="7" t="n"/>
      <c r="D133" s="8" t="n"/>
      <c r="E133" s="8" t="n"/>
      <c r="F133" s="9" t="n"/>
      <c r="G133" s="10">
        <f>IF(A133="","",COUNTIF(Aparelhos!$B$5:$B$304,A133))</f>
        <v/>
      </c>
      <c r="H133" s="11">
        <f>IF(COUNTIF(Aparelhos!$B$5:$B$304,A133)=0,"",MAX(IF(Aparelhos!$B$5:$B$304=A133,Aparelhos!$E$5:$E$304)))</f>
        <v/>
      </c>
      <c r="I133" s="8" t="n"/>
    </row>
    <row r="134">
      <c r="A134" s="7" t="n"/>
      <c r="B134" s="8" t="n"/>
      <c r="C134" s="7" t="n"/>
      <c r="D134" s="8" t="n"/>
      <c r="E134" s="8" t="n"/>
      <c r="F134" s="9" t="n"/>
      <c r="G134" s="10">
        <f>IF(A134="","",COUNTIF(Aparelhos!$B$5:$B$304,A134))</f>
        <v/>
      </c>
      <c r="H134" s="11">
        <f>IF(COUNTIF(Aparelhos!$B$5:$B$304,A134)=0,"",MAX(IF(Aparelhos!$B$5:$B$304=A134,Aparelhos!$E$5:$E$304)))</f>
        <v/>
      </c>
      <c r="I134" s="8" t="n"/>
    </row>
    <row r="135">
      <c r="A135" s="7" t="n"/>
      <c r="B135" s="8" t="n"/>
      <c r="C135" s="7" t="n"/>
      <c r="D135" s="8" t="n"/>
      <c r="E135" s="8" t="n"/>
      <c r="F135" s="9" t="n"/>
      <c r="G135" s="10">
        <f>IF(A135="","",COUNTIF(Aparelhos!$B$5:$B$304,A135))</f>
        <v/>
      </c>
      <c r="H135" s="11">
        <f>IF(COUNTIF(Aparelhos!$B$5:$B$304,A135)=0,"",MAX(IF(Aparelhos!$B$5:$B$304=A135,Aparelhos!$E$5:$E$304)))</f>
        <v/>
      </c>
      <c r="I135" s="8" t="n"/>
    </row>
    <row r="136">
      <c r="A136" s="7" t="n"/>
      <c r="B136" s="8" t="n"/>
      <c r="C136" s="7" t="n"/>
      <c r="D136" s="8" t="n"/>
      <c r="E136" s="8" t="n"/>
      <c r="F136" s="9" t="n"/>
      <c r="G136" s="10">
        <f>IF(A136="","",COUNTIF(Aparelhos!$B$5:$B$304,A136))</f>
        <v/>
      </c>
      <c r="H136" s="11">
        <f>IF(COUNTIF(Aparelhos!$B$5:$B$304,A136)=0,"",MAX(IF(Aparelhos!$B$5:$B$304=A136,Aparelhos!$E$5:$E$304)))</f>
        <v/>
      </c>
      <c r="I136" s="8" t="n"/>
    </row>
    <row r="137">
      <c r="A137" s="7" t="n"/>
      <c r="B137" s="8" t="n"/>
      <c r="C137" s="7" t="n"/>
      <c r="D137" s="8" t="n"/>
      <c r="E137" s="8" t="n"/>
      <c r="F137" s="9" t="n"/>
      <c r="G137" s="10">
        <f>IF(A137="","",COUNTIF(Aparelhos!$B$5:$B$304,A137))</f>
        <v/>
      </c>
      <c r="H137" s="11">
        <f>IF(COUNTIF(Aparelhos!$B$5:$B$304,A137)=0,"",MAX(IF(Aparelhos!$B$5:$B$304=A137,Aparelhos!$E$5:$E$304)))</f>
        <v/>
      </c>
      <c r="I137" s="8" t="n"/>
    </row>
    <row r="138">
      <c r="A138" s="7" t="n"/>
      <c r="B138" s="8" t="n"/>
      <c r="C138" s="7" t="n"/>
      <c r="D138" s="8" t="n"/>
      <c r="E138" s="8" t="n"/>
      <c r="F138" s="9" t="n"/>
      <c r="G138" s="10">
        <f>IF(A138="","",COUNTIF(Aparelhos!$B$5:$B$304,A138))</f>
        <v/>
      </c>
      <c r="H138" s="11">
        <f>IF(COUNTIF(Aparelhos!$B$5:$B$304,A138)=0,"",MAX(IF(Aparelhos!$B$5:$B$304=A138,Aparelhos!$E$5:$E$304)))</f>
        <v/>
      </c>
      <c r="I138" s="8" t="n"/>
    </row>
    <row r="139">
      <c r="A139" s="7" t="n"/>
      <c r="B139" s="8" t="n"/>
      <c r="C139" s="7" t="n"/>
      <c r="D139" s="8" t="n"/>
      <c r="E139" s="8" t="n"/>
      <c r="F139" s="9" t="n"/>
      <c r="G139" s="10">
        <f>IF(A139="","",COUNTIF(Aparelhos!$B$5:$B$304,A139))</f>
        <v/>
      </c>
      <c r="H139" s="11">
        <f>IF(COUNTIF(Aparelhos!$B$5:$B$304,A139)=0,"",MAX(IF(Aparelhos!$B$5:$B$304=A139,Aparelhos!$E$5:$E$304)))</f>
        <v/>
      </c>
      <c r="I139" s="8" t="n"/>
    </row>
    <row r="140">
      <c r="A140" s="7" t="n"/>
      <c r="B140" s="8" t="n"/>
      <c r="C140" s="7" t="n"/>
      <c r="D140" s="8" t="n"/>
      <c r="E140" s="8" t="n"/>
      <c r="F140" s="9" t="n"/>
      <c r="G140" s="10">
        <f>IF(A140="","",COUNTIF(Aparelhos!$B$5:$B$304,A140))</f>
        <v/>
      </c>
      <c r="H140" s="11">
        <f>IF(COUNTIF(Aparelhos!$B$5:$B$304,A140)=0,"",MAX(IF(Aparelhos!$B$5:$B$304=A140,Aparelhos!$E$5:$E$304)))</f>
        <v/>
      </c>
      <c r="I140" s="8" t="n"/>
    </row>
    <row r="141">
      <c r="A141" s="7" t="n"/>
      <c r="B141" s="8" t="n"/>
      <c r="C141" s="7" t="n"/>
      <c r="D141" s="8" t="n"/>
      <c r="E141" s="8" t="n"/>
      <c r="F141" s="9" t="n"/>
      <c r="G141" s="10">
        <f>IF(A141="","",COUNTIF(Aparelhos!$B$5:$B$304,A141))</f>
        <v/>
      </c>
      <c r="H141" s="11">
        <f>IF(COUNTIF(Aparelhos!$B$5:$B$304,A141)=0,"",MAX(IF(Aparelhos!$B$5:$B$304=A141,Aparelhos!$E$5:$E$304)))</f>
        <v/>
      </c>
      <c r="I141" s="8" t="n"/>
    </row>
    <row r="142">
      <c r="A142" s="7" t="n"/>
      <c r="B142" s="8" t="n"/>
      <c r="C142" s="7" t="n"/>
      <c r="D142" s="8" t="n"/>
      <c r="E142" s="8" t="n"/>
      <c r="F142" s="9" t="n"/>
      <c r="G142" s="10">
        <f>IF(A142="","",COUNTIF(Aparelhos!$B$5:$B$304,A142))</f>
        <v/>
      </c>
      <c r="H142" s="11">
        <f>IF(COUNTIF(Aparelhos!$B$5:$B$304,A142)=0,"",MAX(IF(Aparelhos!$B$5:$B$304=A142,Aparelhos!$E$5:$E$304)))</f>
        <v/>
      </c>
      <c r="I142" s="8" t="n"/>
    </row>
    <row r="143">
      <c r="A143" s="7" t="n"/>
      <c r="B143" s="8" t="n"/>
      <c r="C143" s="7" t="n"/>
      <c r="D143" s="8" t="n"/>
      <c r="E143" s="8" t="n"/>
      <c r="F143" s="9" t="n"/>
      <c r="G143" s="10">
        <f>IF(A143="","",COUNTIF(Aparelhos!$B$5:$B$304,A143))</f>
        <v/>
      </c>
      <c r="H143" s="11">
        <f>IF(COUNTIF(Aparelhos!$B$5:$B$304,A143)=0,"",MAX(IF(Aparelhos!$B$5:$B$304=A143,Aparelhos!$E$5:$E$304)))</f>
        <v/>
      </c>
      <c r="I143" s="8" t="n"/>
    </row>
    <row r="144">
      <c r="A144" s="7" t="n"/>
      <c r="B144" s="8" t="n"/>
      <c r="C144" s="7" t="n"/>
      <c r="D144" s="8" t="n"/>
      <c r="E144" s="8" t="n"/>
      <c r="F144" s="9" t="n"/>
      <c r="G144" s="10">
        <f>IF(A144="","",COUNTIF(Aparelhos!$B$5:$B$304,A144))</f>
        <v/>
      </c>
      <c r="H144" s="11">
        <f>IF(COUNTIF(Aparelhos!$B$5:$B$304,A144)=0,"",MAX(IF(Aparelhos!$B$5:$B$304=A144,Aparelhos!$E$5:$E$304)))</f>
        <v/>
      </c>
      <c r="I144" s="8" t="n"/>
    </row>
    <row r="145">
      <c r="A145" s="7" t="n"/>
      <c r="B145" s="8" t="n"/>
      <c r="C145" s="7" t="n"/>
      <c r="D145" s="8" t="n"/>
      <c r="E145" s="8" t="n"/>
      <c r="F145" s="9" t="n"/>
      <c r="G145" s="10">
        <f>IF(A145="","",COUNTIF(Aparelhos!$B$5:$B$304,A145))</f>
        <v/>
      </c>
      <c r="H145" s="11">
        <f>IF(COUNTIF(Aparelhos!$B$5:$B$304,A145)=0,"",MAX(IF(Aparelhos!$B$5:$B$304=A145,Aparelhos!$E$5:$E$304)))</f>
        <v/>
      </c>
      <c r="I145" s="8" t="n"/>
    </row>
    <row r="146">
      <c r="A146" s="7" t="n"/>
      <c r="B146" s="8" t="n"/>
      <c r="C146" s="7" t="n"/>
      <c r="D146" s="8" t="n"/>
      <c r="E146" s="8" t="n"/>
      <c r="F146" s="9" t="n"/>
      <c r="G146" s="10">
        <f>IF(A146="","",COUNTIF(Aparelhos!$B$5:$B$304,A146))</f>
        <v/>
      </c>
      <c r="H146" s="11">
        <f>IF(COUNTIF(Aparelhos!$B$5:$B$304,A146)=0,"",MAX(IF(Aparelhos!$B$5:$B$304=A146,Aparelhos!$E$5:$E$304)))</f>
        <v/>
      </c>
      <c r="I146" s="8" t="n"/>
    </row>
    <row r="147">
      <c r="A147" s="7" t="n"/>
      <c r="B147" s="8" t="n"/>
      <c r="C147" s="7" t="n"/>
      <c r="D147" s="8" t="n"/>
      <c r="E147" s="8" t="n"/>
      <c r="F147" s="9" t="n"/>
      <c r="G147" s="10">
        <f>IF(A147="","",COUNTIF(Aparelhos!$B$5:$B$304,A147))</f>
        <v/>
      </c>
      <c r="H147" s="11">
        <f>IF(COUNTIF(Aparelhos!$B$5:$B$304,A147)=0,"",MAX(IF(Aparelhos!$B$5:$B$304=A147,Aparelhos!$E$5:$E$304)))</f>
        <v/>
      </c>
      <c r="I147" s="8" t="n"/>
    </row>
    <row r="148">
      <c r="A148" s="7" t="n"/>
      <c r="B148" s="8" t="n"/>
      <c r="C148" s="7" t="n"/>
      <c r="D148" s="8" t="n"/>
      <c r="E148" s="8" t="n"/>
      <c r="F148" s="9" t="n"/>
      <c r="G148" s="10">
        <f>IF(A148="","",COUNTIF(Aparelhos!$B$5:$B$304,A148))</f>
        <v/>
      </c>
      <c r="H148" s="11">
        <f>IF(COUNTIF(Aparelhos!$B$5:$B$304,A148)=0,"",MAX(IF(Aparelhos!$B$5:$B$304=A148,Aparelhos!$E$5:$E$304)))</f>
        <v/>
      </c>
      <c r="I148" s="8" t="n"/>
    </row>
    <row r="149">
      <c r="A149" s="7" t="n"/>
      <c r="B149" s="8" t="n"/>
      <c r="C149" s="7" t="n"/>
      <c r="D149" s="8" t="n"/>
      <c r="E149" s="8" t="n"/>
      <c r="F149" s="9" t="n"/>
      <c r="G149" s="10">
        <f>IF(A149="","",COUNTIF(Aparelhos!$B$5:$B$304,A149))</f>
        <v/>
      </c>
      <c r="H149" s="11">
        <f>IF(COUNTIF(Aparelhos!$B$5:$B$304,A149)=0,"",MAX(IF(Aparelhos!$B$5:$B$304=A149,Aparelhos!$E$5:$E$304)))</f>
        <v/>
      </c>
      <c r="I149" s="8" t="n"/>
    </row>
    <row r="150">
      <c r="A150" s="7" t="n"/>
      <c r="B150" s="8" t="n"/>
      <c r="C150" s="7" t="n"/>
      <c r="D150" s="8" t="n"/>
      <c r="E150" s="8" t="n"/>
      <c r="F150" s="9" t="n"/>
      <c r="G150" s="10">
        <f>IF(A150="","",COUNTIF(Aparelhos!$B$5:$B$304,A150))</f>
        <v/>
      </c>
      <c r="H150" s="11">
        <f>IF(COUNTIF(Aparelhos!$B$5:$B$304,A150)=0,"",MAX(IF(Aparelhos!$B$5:$B$304=A150,Aparelhos!$E$5:$E$304)))</f>
        <v/>
      </c>
      <c r="I150" s="8" t="n"/>
    </row>
    <row r="151">
      <c r="A151" s="7" t="n"/>
      <c r="B151" s="8" t="n"/>
      <c r="C151" s="7" t="n"/>
      <c r="D151" s="8" t="n"/>
      <c r="E151" s="8" t="n"/>
      <c r="F151" s="9" t="n"/>
      <c r="G151" s="10">
        <f>IF(A151="","",COUNTIF(Aparelhos!$B$5:$B$304,A151))</f>
        <v/>
      </c>
      <c r="H151" s="11">
        <f>IF(COUNTIF(Aparelhos!$B$5:$B$304,A151)=0,"",MAX(IF(Aparelhos!$B$5:$B$304=A151,Aparelhos!$E$5:$E$304)))</f>
        <v/>
      </c>
      <c r="I151" s="8" t="n"/>
    </row>
    <row r="152">
      <c r="A152" s="7" t="n"/>
      <c r="B152" s="8" t="n"/>
      <c r="C152" s="7" t="n"/>
      <c r="D152" s="8" t="n"/>
      <c r="E152" s="8" t="n"/>
      <c r="F152" s="9" t="n"/>
      <c r="G152" s="10">
        <f>IF(A152="","",COUNTIF(Aparelhos!$B$5:$B$304,A152))</f>
        <v/>
      </c>
      <c r="H152" s="11">
        <f>IF(COUNTIF(Aparelhos!$B$5:$B$304,A152)=0,"",MAX(IF(Aparelhos!$B$5:$B$304=A152,Aparelhos!$E$5:$E$304)))</f>
        <v/>
      </c>
      <c r="I152" s="8" t="n"/>
    </row>
    <row r="153">
      <c r="A153" s="7" t="n"/>
      <c r="B153" s="8" t="n"/>
      <c r="C153" s="7" t="n"/>
      <c r="D153" s="8" t="n"/>
      <c r="E153" s="8" t="n"/>
      <c r="F153" s="9" t="n"/>
      <c r="G153" s="10">
        <f>IF(A153="","",COUNTIF(Aparelhos!$B$5:$B$304,A153))</f>
        <v/>
      </c>
      <c r="H153" s="11">
        <f>IF(COUNTIF(Aparelhos!$B$5:$B$304,A153)=0,"",MAX(IF(Aparelhos!$B$5:$B$304=A153,Aparelhos!$E$5:$E$304)))</f>
        <v/>
      </c>
      <c r="I153" s="8" t="n"/>
    </row>
    <row r="154">
      <c r="A154" s="7" t="n"/>
      <c r="B154" s="8" t="n"/>
      <c r="C154" s="7" t="n"/>
      <c r="D154" s="8" t="n"/>
      <c r="E154" s="8" t="n"/>
      <c r="F154" s="9" t="n"/>
      <c r="G154" s="10">
        <f>IF(A154="","",COUNTIF(Aparelhos!$B$5:$B$304,A154))</f>
        <v/>
      </c>
      <c r="H154" s="11">
        <f>IF(COUNTIF(Aparelhos!$B$5:$B$304,A154)=0,"",MAX(IF(Aparelhos!$B$5:$B$304=A154,Aparelhos!$E$5:$E$304)))</f>
        <v/>
      </c>
      <c r="I154" s="8" t="n"/>
    </row>
    <row r="155">
      <c r="A155" s="7" t="n"/>
      <c r="B155" s="8" t="n"/>
      <c r="C155" s="7" t="n"/>
      <c r="D155" s="8" t="n"/>
      <c r="E155" s="8" t="n"/>
      <c r="F155" s="9" t="n"/>
      <c r="G155" s="10">
        <f>IF(A155="","",COUNTIF(Aparelhos!$B$5:$B$304,A155))</f>
        <v/>
      </c>
      <c r="H155" s="11">
        <f>IF(COUNTIF(Aparelhos!$B$5:$B$304,A155)=0,"",MAX(IF(Aparelhos!$B$5:$B$304=A155,Aparelhos!$E$5:$E$304)))</f>
        <v/>
      </c>
      <c r="I155" s="8" t="n"/>
    </row>
    <row r="156">
      <c r="A156" s="7" t="n"/>
      <c r="B156" s="8" t="n"/>
      <c r="C156" s="7" t="n"/>
      <c r="D156" s="8" t="n"/>
      <c r="E156" s="8" t="n"/>
      <c r="F156" s="9" t="n"/>
      <c r="G156" s="10">
        <f>IF(A156="","",COUNTIF(Aparelhos!$B$5:$B$304,A156))</f>
        <v/>
      </c>
      <c r="H156" s="11">
        <f>IF(COUNTIF(Aparelhos!$B$5:$B$304,A156)=0,"",MAX(IF(Aparelhos!$B$5:$B$304=A156,Aparelhos!$E$5:$E$304)))</f>
        <v/>
      </c>
      <c r="I156" s="8" t="n"/>
    </row>
    <row r="157">
      <c r="A157" s="7" t="n"/>
      <c r="B157" s="8" t="n"/>
      <c r="C157" s="7" t="n"/>
      <c r="D157" s="8" t="n"/>
      <c r="E157" s="8" t="n"/>
      <c r="F157" s="9" t="n"/>
      <c r="G157" s="10">
        <f>IF(A157="","",COUNTIF(Aparelhos!$B$5:$B$304,A157))</f>
        <v/>
      </c>
      <c r="H157" s="11">
        <f>IF(COUNTIF(Aparelhos!$B$5:$B$304,A157)=0,"",MAX(IF(Aparelhos!$B$5:$B$304=A157,Aparelhos!$E$5:$E$304)))</f>
        <v/>
      </c>
      <c r="I157" s="8" t="n"/>
    </row>
    <row r="158">
      <c r="A158" s="7" t="n"/>
      <c r="B158" s="8" t="n"/>
      <c r="C158" s="7" t="n"/>
      <c r="D158" s="8" t="n"/>
      <c r="E158" s="8" t="n"/>
      <c r="F158" s="9" t="n"/>
      <c r="G158" s="10">
        <f>IF(A158="","",COUNTIF(Aparelhos!$B$5:$B$304,A158))</f>
        <v/>
      </c>
      <c r="H158" s="11">
        <f>IF(COUNTIF(Aparelhos!$B$5:$B$304,A158)=0,"",MAX(IF(Aparelhos!$B$5:$B$304=A158,Aparelhos!$E$5:$E$304)))</f>
        <v/>
      </c>
      <c r="I158" s="8" t="n"/>
    </row>
    <row r="159">
      <c r="A159" s="7" t="n"/>
      <c r="B159" s="8" t="n"/>
      <c r="C159" s="7" t="n"/>
      <c r="D159" s="8" t="n"/>
      <c r="E159" s="8" t="n"/>
      <c r="F159" s="9" t="n"/>
      <c r="G159" s="10">
        <f>IF(A159="","",COUNTIF(Aparelhos!$B$5:$B$304,A159))</f>
        <v/>
      </c>
      <c r="H159" s="11">
        <f>IF(COUNTIF(Aparelhos!$B$5:$B$304,A159)=0,"",MAX(IF(Aparelhos!$B$5:$B$304=A159,Aparelhos!$E$5:$E$304)))</f>
        <v/>
      </c>
      <c r="I159" s="8" t="n"/>
    </row>
    <row r="160">
      <c r="A160" s="7" t="n"/>
      <c r="B160" s="8" t="n"/>
      <c r="C160" s="7" t="n"/>
      <c r="D160" s="8" t="n"/>
      <c r="E160" s="8" t="n"/>
      <c r="F160" s="9" t="n"/>
      <c r="G160" s="10">
        <f>IF(A160="","",COUNTIF(Aparelhos!$B$5:$B$304,A160))</f>
        <v/>
      </c>
      <c r="H160" s="11">
        <f>IF(COUNTIF(Aparelhos!$B$5:$B$304,A160)=0,"",MAX(IF(Aparelhos!$B$5:$B$304=A160,Aparelhos!$E$5:$E$304)))</f>
        <v/>
      </c>
      <c r="I160" s="8" t="n"/>
    </row>
    <row r="161">
      <c r="A161" s="7" t="n"/>
      <c r="B161" s="8" t="n"/>
      <c r="C161" s="7" t="n"/>
      <c r="D161" s="8" t="n"/>
      <c r="E161" s="8" t="n"/>
      <c r="F161" s="9" t="n"/>
      <c r="G161" s="10">
        <f>IF(A161="","",COUNTIF(Aparelhos!$B$5:$B$304,A161))</f>
        <v/>
      </c>
      <c r="H161" s="11">
        <f>IF(COUNTIF(Aparelhos!$B$5:$B$304,A161)=0,"",MAX(IF(Aparelhos!$B$5:$B$304=A161,Aparelhos!$E$5:$E$304)))</f>
        <v/>
      </c>
      <c r="I161" s="8" t="n"/>
    </row>
    <row r="162">
      <c r="A162" s="7" t="n"/>
      <c r="B162" s="8" t="n"/>
      <c r="C162" s="7" t="n"/>
      <c r="D162" s="8" t="n"/>
      <c r="E162" s="8" t="n"/>
      <c r="F162" s="9" t="n"/>
      <c r="G162" s="10">
        <f>IF(A162="","",COUNTIF(Aparelhos!$B$5:$B$304,A162))</f>
        <v/>
      </c>
      <c r="H162" s="11">
        <f>IF(COUNTIF(Aparelhos!$B$5:$B$304,A162)=0,"",MAX(IF(Aparelhos!$B$5:$B$304=A162,Aparelhos!$E$5:$E$304)))</f>
        <v/>
      </c>
      <c r="I162" s="8" t="n"/>
    </row>
    <row r="163">
      <c r="A163" s="7" t="n"/>
      <c r="B163" s="8" t="n"/>
      <c r="C163" s="7" t="n"/>
      <c r="D163" s="8" t="n"/>
      <c r="E163" s="8" t="n"/>
      <c r="F163" s="9" t="n"/>
      <c r="G163" s="10">
        <f>IF(A163="","",COUNTIF(Aparelhos!$B$5:$B$304,A163))</f>
        <v/>
      </c>
      <c r="H163" s="11">
        <f>IF(COUNTIF(Aparelhos!$B$5:$B$304,A163)=0,"",MAX(IF(Aparelhos!$B$5:$B$304=A163,Aparelhos!$E$5:$E$304)))</f>
        <v/>
      </c>
      <c r="I163" s="8" t="n"/>
    </row>
    <row r="164">
      <c r="A164" s="7" t="n"/>
      <c r="B164" s="8" t="n"/>
      <c r="C164" s="7" t="n"/>
      <c r="D164" s="8" t="n"/>
      <c r="E164" s="8" t="n"/>
      <c r="F164" s="9" t="n"/>
      <c r="G164" s="10">
        <f>IF(A164="","",COUNTIF(Aparelhos!$B$5:$B$304,A164))</f>
        <v/>
      </c>
      <c r="H164" s="11">
        <f>IF(COUNTIF(Aparelhos!$B$5:$B$304,A164)=0,"",MAX(IF(Aparelhos!$B$5:$B$304=A164,Aparelhos!$E$5:$E$304)))</f>
        <v/>
      </c>
      <c r="I164" s="8" t="n"/>
    </row>
    <row r="165">
      <c r="A165" s="7" t="n"/>
      <c r="B165" s="8" t="n"/>
      <c r="C165" s="7" t="n"/>
      <c r="D165" s="8" t="n"/>
      <c r="E165" s="8" t="n"/>
      <c r="F165" s="9" t="n"/>
      <c r="G165" s="10">
        <f>IF(A165="","",COUNTIF(Aparelhos!$B$5:$B$304,A165))</f>
        <v/>
      </c>
      <c r="H165" s="11">
        <f>IF(COUNTIF(Aparelhos!$B$5:$B$304,A165)=0,"",MAX(IF(Aparelhos!$B$5:$B$304=A165,Aparelhos!$E$5:$E$304)))</f>
        <v/>
      </c>
      <c r="I165" s="8" t="n"/>
    </row>
    <row r="166">
      <c r="A166" s="7" t="n"/>
      <c r="B166" s="8" t="n"/>
      <c r="C166" s="7" t="n"/>
      <c r="D166" s="8" t="n"/>
      <c r="E166" s="8" t="n"/>
      <c r="F166" s="9" t="n"/>
      <c r="G166" s="10">
        <f>IF(A166="","",COUNTIF(Aparelhos!$B$5:$B$304,A166))</f>
        <v/>
      </c>
      <c r="H166" s="11">
        <f>IF(COUNTIF(Aparelhos!$B$5:$B$304,A166)=0,"",MAX(IF(Aparelhos!$B$5:$B$304=A166,Aparelhos!$E$5:$E$304)))</f>
        <v/>
      </c>
      <c r="I166" s="8" t="n"/>
    </row>
    <row r="167">
      <c r="A167" s="7" t="n"/>
      <c r="B167" s="8" t="n"/>
      <c r="C167" s="7" t="n"/>
      <c r="D167" s="8" t="n"/>
      <c r="E167" s="8" t="n"/>
      <c r="F167" s="9" t="n"/>
      <c r="G167" s="10">
        <f>IF(A167="","",COUNTIF(Aparelhos!$B$5:$B$304,A167))</f>
        <v/>
      </c>
      <c r="H167" s="11">
        <f>IF(COUNTIF(Aparelhos!$B$5:$B$304,A167)=0,"",MAX(IF(Aparelhos!$B$5:$B$304=A167,Aparelhos!$E$5:$E$304)))</f>
        <v/>
      </c>
      <c r="I167" s="8" t="n"/>
    </row>
    <row r="168">
      <c r="A168" s="7" t="n"/>
      <c r="B168" s="8" t="n"/>
      <c r="C168" s="7" t="n"/>
      <c r="D168" s="8" t="n"/>
      <c r="E168" s="8" t="n"/>
      <c r="F168" s="9" t="n"/>
      <c r="G168" s="10">
        <f>IF(A168="","",COUNTIF(Aparelhos!$B$5:$B$304,A168))</f>
        <v/>
      </c>
      <c r="H168" s="11">
        <f>IF(COUNTIF(Aparelhos!$B$5:$B$304,A168)=0,"",MAX(IF(Aparelhos!$B$5:$B$304=A168,Aparelhos!$E$5:$E$304)))</f>
        <v/>
      </c>
      <c r="I168" s="8" t="n"/>
    </row>
    <row r="169">
      <c r="A169" s="7" t="n"/>
      <c r="B169" s="8" t="n"/>
      <c r="C169" s="7" t="n"/>
      <c r="D169" s="8" t="n"/>
      <c r="E169" s="8" t="n"/>
      <c r="F169" s="9" t="n"/>
      <c r="G169" s="10">
        <f>IF(A169="","",COUNTIF(Aparelhos!$B$5:$B$304,A169))</f>
        <v/>
      </c>
      <c r="H169" s="11">
        <f>IF(COUNTIF(Aparelhos!$B$5:$B$304,A169)=0,"",MAX(IF(Aparelhos!$B$5:$B$304=A169,Aparelhos!$E$5:$E$304)))</f>
        <v/>
      </c>
      <c r="I169" s="8" t="n"/>
    </row>
    <row r="170">
      <c r="A170" s="7" t="n"/>
      <c r="B170" s="8" t="n"/>
      <c r="C170" s="7" t="n"/>
      <c r="D170" s="8" t="n"/>
      <c r="E170" s="8" t="n"/>
      <c r="F170" s="9" t="n"/>
      <c r="G170" s="10">
        <f>IF(A170="","",COUNTIF(Aparelhos!$B$5:$B$304,A170))</f>
        <v/>
      </c>
      <c r="H170" s="11">
        <f>IF(COUNTIF(Aparelhos!$B$5:$B$304,A170)=0,"",MAX(IF(Aparelhos!$B$5:$B$304=A170,Aparelhos!$E$5:$E$304)))</f>
        <v/>
      </c>
      <c r="I170" s="8" t="n"/>
    </row>
    <row r="171">
      <c r="A171" s="7" t="n"/>
      <c r="B171" s="8" t="n"/>
      <c r="C171" s="7" t="n"/>
      <c r="D171" s="8" t="n"/>
      <c r="E171" s="8" t="n"/>
      <c r="F171" s="9" t="n"/>
      <c r="G171" s="10">
        <f>IF(A171="","",COUNTIF(Aparelhos!$B$5:$B$304,A171))</f>
        <v/>
      </c>
      <c r="H171" s="11">
        <f>IF(COUNTIF(Aparelhos!$B$5:$B$304,A171)=0,"",MAX(IF(Aparelhos!$B$5:$B$304=A171,Aparelhos!$E$5:$E$304)))</f>
        <v/>
      </c>
      <c r="I171" s="8" t="n"/>
    </row>
    <row r="172">
      <c r="A172" s="7" t="n"/>
      <c r="B172" s="8" t="n"/>
      <c r="C172" s="7" t="n"/>
      <c r="D172" s="8" t="n"/>
      <c r="E172" s="8" t="n"/>
      <c r="F172" s="9" t="n"/>
      <c r="G172" s="10">
        <f>IF(A172="","",COUNTIF(Aparelhos!$B$5:$B$304,A172))</f>
        <v/>
      </c>
      <c r="H172" s="11">
        <f>IF(COUNTIF(Aparelhos!$B$5:$B$304,A172)=0,"",MAX(IF(Aparelhos!$B$5:$B$304=A172,Aparelhos!$E$5:$E$304)))</f>
        <v/>
      </c>
      <c r="I172" s="8" t="n"/>
    </row>
    <row r="173">
      <c r="A173" s="7" t="n"/>
      <c r="B173" s="8" t="n"/>
      <c r="C173" s="7" t="n"/>
      <c r="D173" s="8" t="n"/>
      <c r="E173" s="8" t="n"/>
      <c r="F173" s="9" t="n"/>
      <c r="G173" s="10">
        <f>IF(A173="","",COUNTIF(Aparelhos!$B$5:$B$304,A173))</f>
        <v/>
      </c>
      <c r="H173" s="11">
        <f>IF(COUNTIF(Aparelhos!$B$5:$B$304,A173)=0,"",MAX(IF(Aparelhos!$B$5:$B$304=A173,Aparelhos!$E$5:$E$304)))</f>
        <v/>
      </c>
      <c r="I173" s="8" t="n"/>
    </row>
    <row r="174">
      <c r="A174" s="7" t="n"/>
      <c r="B174" s="8" t="n"/>
      <c r="C174" s="7" t="n"/>
      <c r="D174" s="8" t="n"/>
      <c r="E174" s="8" t="n"/>
      <c r="F174" s="9" t="n"/>
      <c r="G174" s="10">
        <f>IF(A174="","",COUNTIF(Aparelhos!$B$5:$B$304,A174))</f>
        <v/>
      </c>
      <c r="H174" s="11">
        <f>IF(COUNTIF(Aparelhos!$B$5:$B$304,A174)=0,"",MAX(IF(Aparelhos!$B$5:$B$304=A174,Aparelhos!$E$5:$E$304)))</f>
        <v/>
      </c>
      <c r="I174" s="8" t="n"/>
    </row>
    <row r="175">
      <c r="A175" s="7" t="n"/>
      <c r="B175" s="8" t="n"/>
      <c r="C175" s="7" t="n"/>
      <c r="D175" s="8" t="n"/>
      <c r="E175" s="8" t="n"/>
      <c r="F175" s="9" t="n"/>
      <c r="G175" s="10">
        <f>IF(A175="","",COUNTIF(Aparelhos!$B$5:$B$304,A175))</f>
        <v/>
      </c>
      <c r="H175" s="11">
        <f>IF(COUNTIF(Aparelhos!$B$5:$B$304,A175)=0,"",MAX(IF(Aparelhos!$B$5:$B$304=A175,Aparelhos!$E$5:$E$304)))</f>
        <v/>
      </c>
      <c r="I175" s="8" t="n"/>
    </row>
    <row r="176">
      <c r="A176" s="7" t="n"/>
      <c r="B176" s="8" t="n"/>
      <c r="C176" s="7" t="n"/>
      <c r="D176" s="8" t="n"/>
      <c r="E176" s="8" t="n"/>
      <c r="F176" s="9" t="n"/>
      <c r="G176" s="10">
        <f>IF(A176="","",COUNTIF(Aparelhos!$B$5:$B$304,A176))</f>
        <v/>
      </c>
      <c r="H176" s="11">
        <f>IF(COUNTIF(Aparelhos!$B$5:$B$304,A176)=0,"",MAX(IF(Aparelhos!$B$5:$B$304=A176,Aparelhos!$E$5:$E$304)))</f>
        <v/>
      </c>
      <c r="I176" s="8" t="n"/>
    </row>
    <row r="177">
      <c r="A177" s="7" t="n"/>
      <c r="B177" s="8" t="n"/>
      <c r="C177" s="7" t="n"/>
      <c r="D177" s="8" t="n"/>
      <c r="E177" s="8" t="n"/>
      <c r="F177" s="9" t="n"/>
      <c r="G177" s="10">
        <f>IF(A177="","",COUNTIF(Aparelhos!$B$5:$B$304,A177))</f>
        <v/>
      </c>
      <c r="H177" s="11">
        <f>IF(COUNTIF(Aparelhos!$B$5:$B$304,A177)=0,"",MAX(IF(Aparelhos!$B$5:$B$304=A177,Aparelhos!$E$5:$E$304)))</f>
        <v/>
      </c>
      <c r="I177" s="8" t="n"/>
    </row>
    <row r="178">
      <c r="A178" s="7" t="n"/>
      <c r="B178" s="8" t="n"/>
      <c r="C178" s="7" t="n"/>
      <c r="D178" s="8" t="n"/>
      <c r="E178" s="8" t="n"/>
      <c r="F178" s="9" t="n"/>
      <c r="G178" s="10">
        <f>IF(A178="","",COUNTIF(Aparelhos!$B$5:$B$304,A178))</f>
        <v/>
      </c>
      <c r="H178" s="11">
        <f>IF(COUNTIF(Aparelhos!$B$5:$B$304,A178)=0,"",MAX(IF(Aparelhos!$B$5:$B$304=A178,Aparelhos!$E$5:$E$304)))</f>
        <v/>
      </c>
      <c r="I178" s="8" t="n"/>
    </row>
    <row r="179">
      <c r="A179" s="7" t="n"/>
      <c r="B179" s="8" t="n"/>
      <c r="C179" s="7" t="n"/>
      <c r="D179" s="8" t="n"/>
      <c r="E179" s="8" t="n"/>
      <c r="F179" s="9" t="n"/>
      <c r="G179" s="10">
        <f>IF(A179="","",COUNTIF(Aparelhos!$B$5:$B$304,A179))</f>
        <v/>
      </c>
      <c r="H179" s="11">
        <f>IF(COUNTIF(Aparelhos!$B$5:$B$304,A179)=0,"",MAX(IF(Aparelhos!$B$5:$B$304=A179,Aparelhos!$E$5:$E$304)))</f>
        <v/>
      </c>
      <c r="I179" s="8" t="n"/>
    </row>
    <row r="180">
      <c r="A180" s="7" t="n"/>
      <c r="B180" s="8" t="n"/>
      <c r="C180" s="7" t="n"/>
      <c r="D180" s="8" t="n"/>
      <c r="E180" s="8" t="n"/>
      <c r="F180" s="9" t="n"/>
      <c r="G180" s="10">
        <f>IF(A180="","",COUNTIF(Aparelhos!$B$5:$B$304,A180))</f>
        <v/>
      </c>
      <c r="H180" s="11">
        <f>IF(COUNTIF(Aparelhos!$B$5:$B$304,A180)=0,"",MAX(IF(Aparelhos!$B$5:$B$304=A180,Aparelhos!$E$5:$E$304)))</f>
        <v/>
      </c>
      <c r="I180" s="8" t="n"/>
    </row>
    <row r="181">
      <c r="A181" s="7" t="n"/>
      <c r="B181" s="8" t="n"/>
      <c r="C181" s="7" t="n"/>
      <c r="D181" s="8" t="n"/>
      <c r="E181" s="8" t="n"/>
      <c r="F181" s="9" t="n"/>
      <c r="G181" s="10">
        <f>IF(A181="","",COUNTIF(Aparelhos!$B$5:$B$304,A181))</f>
        <v/>
      </c>
      <c r="H181" s="11">
        <f>IF(COUNTIF(Aparelhos!$B$5:$B$304,A181)=0,"",MAX(IF(Aparelhos!$B$5:$B$304=A181,Aparelhos!$E$5:$E$304)))</f>
        <v/>
      </c>
      <c r="I181" s="8" t="n"/>
    </row>
    <row r="182">
      <c r="A182" s="7" t="n"/>
      <c r="B182" s="8" t="n"/>
      <c r="C182" s="7" t="n"/>
      <c r="D182" s="8" t="n"/>
      <c r="E182" s="8" t="n"/>
      <c r="F182" s="9" t="n"/>
      <c r="G182" s="10">
        <f>IF(A182="","",COUNTIF(Aparelhos!$B$5:$B$304,A182))</f>
        <v/>
      </c>
      <c r="H182" s="11">
        <f>IF(COUNTIF(Aparelhos!$B$5:$B$304,A182)=0,"",MAX(IF(Aparelhos!$B$5:$B$304=A182,Aparelhos!$E$5:$E$304)))</f>
        <v/>
      </c>
      <c r="I182" s="8" t="n"/>
    </row>
    <row r="183">
      <c r="A183" s="7" t="n"/>
      <c r="B183" s="8" t="n"/>
      <c r="C183" s="7" t="n"/>
      <c r="D183" s="8" t="n"/>
      <c r="E183" s="8" t="n"/>
      <c r="F183" s="9" t="n"/>
      <c r="G183" s="10">
        <f>IF(A183="","",COUNTIF(Aparelhos!$B$5:$B$304,A183))</f>
        <v/>
      </c>
      <c r="H183" s="11">
        <f>IF(COUNTIF(Aparelhos!$B$5:$B$304,A183)=0,"",MAX(IF(Aparelhos!$B$5:$B$304=A183,Aparelhos!$E$5:$E$304)))</f>
        <v/>
      </c>
      <c r="I183" s="8" t="n"/>
    </row>
    <row r="184">
      <c r="A184" s="7" t="n"/>
      <c r="B184" s="8" t="n"/>
      <c r="C184" s="7" t="n"/>
      <c r="D184" s="8" t="n"/>
      <c r="E184" s="8" t="n"/>
      <c r="F184" s="9" t="n"/>
      <c r="G184" s="10">
        <f>IF(A184="","",COUNTIF(Aparelhos!$B$5:$B$304,A184))</f>
        <v/>
      </c>
      <c r="H184" s="11">
        <f>IF(COUNTIF(Aparelhos!$B$5:$B$304,A184)=0,"",MAX(IF(Aparelhos!$B$5:$B$304=A184,Aparelhos!$E$5:$E$304)))</f>
        <v/>
      </c>
      <c r="I184" s="8" t="n"/>
    </row>
    <row r="185">
      <c r="A185" s="7" t="n"/>
      <c r="B185" s="8" t="n"/>
      <c r="C185" s="7" t="n"/>
      <c r="D185" s="8" t="n"/>
      <c r="E185" s="8" t="n"/>
      <c r="F185" s="9" t="n"/>
      <c r="G185" s="10">
        <f>IF(A185="","",COUNTIF(Aparelhos!$B$5:$B$304,A185))</f>
        <v/>
      </c>
      <c r="H185" s="11">
        <f>IF(COUNTIF(Aparelhos!$B$5:$B$304,A185)=0,"",MAX(IF(Aparelhos!$B$5:$B$304=A185,Aparelhos!$E$5:$E$304)))</f>
        <v/>
      </c>
      <c r="I185" s="8" t="n"/>
    </row>
    <row r="186">
      <c r="A186" s="7" t="n"/>
      <c r="B186" s="8" t="n"/>
      <c r="C186" s="7" t="n"/>
      <c r="D186" s="8" t="n"/>
      <c r="E186" s="8" t="n"/>
      <c r="F186" s="9" t="n"/>
      <c r="G186" s="10">
        <f>IF(A186="","",COUNTIF(Aparelhos!$B$5:$B$304,A186))</f>
        <v/>
      </c>
      <c r="H186" s="11">
        <f>IF(COUNTIF(Aparelhos!$B$5:$B$304,A186)=0,"",MAX(IF(Aparelhos!$B$5:$B$304=A186,Aparelhos!$E$5:$E$304)))</f>
        <v/>
      </c>
      <c r="I186" s="8" t="n"/>
    </row>
    <row r="187">
      <c r="A187" s="7" t="n"/>
      <c r="B187" s="8" t="n"/>
      <c r="C187" s="7" t="n"/>
      <c r="D187" s="8" t="n"/>
      <c r="E187" s="8" t="n"/>
      <c r="F187" s="9" t="n"/>
      <c r="G187" s="10">
        <f>IF(A187="","",COUNTIF(Aparelhos!$B$5:$B$304,A187))</f>
        <v/>
      </c>
      <c r="H187" s="11">
        <f>IF(COUNTIF(Aparelhos!$B$5:$B$304,A187)=0,"",MAX(IF(Aparelhos!$B$5:$B$304=A187,Aparelhos!$E$5:$E$304)))</f>
        <v/>
      </c>
      <c r="I187" s="8" t="n"/>
    </row>
    <row r="188">
      <c r="A188" s="7" t="n"/>
      <c r="B188" s="8" t="n"/>
      <c r="C188" s="7" t="n"/>
      <c r="D188" s="8" t="n"/>
      <c r="E188" s="8" t="n"/>
      <c r="F188" s="9" t="n"/>
      <c r="G188" s="10">
        <f>IF(A188="","",COUNTIF(Aparelhos!$B$5:$B$304,A188))</f>
        <v/>
      </c>
      <c r="H188" s="11">
        <f>IF(COUNTIF(Aparelhos!$B$5:$B$304,A188)=0,"",MAX(IF(Aparelhos!$B$5:$B$304=A188,Aparelhos!$E$5:$E$304)))</f>
        <v/>
      </c>
      <c r="I188" s="8" t="n"/>
    </row>
    <row r="189">
      <c r="A189" s="7" t="n"/>
      <c r="B189" s="8" t="n"/>
      <c r="C189" s="7" t="n"/>
      <c r="D189" s="8" t="n"/>
      <c r="E189" s="8" t="n"/>
      <c r="F189" s="9" t="n"/>
      <c r="G189" s="10">
        <f>IF(A189="","",COUNTIF(Aparelhos!$B$5:$B$304,A189))</f>
        <v/>
      </c>
      <c r="H189" s="11">
        <f>IF(COUNTIF(Aparelhos!$B$5:$B$304,A189)=0,"",MAX(IF(Aparelhos!$B$5:$B$304=A189,Aparelhos!$E$5:$E$304)))</f>
        <v/>
      </c>
      <c r="I189" s="8" t="n"/>
    </row>
    <row r="190">
      <c r="A190" s="7" t="n"/>
      <c r="B190" s="8" t="n"/>
      <c r="C190" s="7" t="n"/>
      <c r="D190" s="8" t="n"/>
      <c r="E190" s="8" t="n"/>
      <c r="F190" s="9" t="n"/>
      <c r="G190" s="10">
        <f>IF(A190="","",COUNTIF(Aparelhos!$B$5:$B$304,A190))</f>
        <v/>
      </c>
      <c r="H190" s="11">
        <f>IF(COUNTIF(Aparelhos!$B$5:$B$304,A190)=0,"",MAX(IF(Aparelhos!$B$5:$B$304=A190,Aparelhos!$E$5:$E$304)))</f>
        <v/>
      </c>
      <c r="I190" s="8" t="n"/>
    </row>
    <row r="191">
      <c r="A191" s="7" t="n"/>
      <c r="B191" s="8" t="n"/>
      <c r="C191" s="7" t="n"/>
      <c r="D191" s="8" t="n"/>
      <c r="E191" s="8" t="n"/>
      <c r="F191" s="9" t="n"/>
      <c r="G191" s="10">
        <f>IF(A191="","",COUNTIF(Aparelhos!$B$5:$B$304,A191))</f>
        <v/>
      </c>
      <c r="H191" s="11">
        <f>IF(COUNTIF(Aparelhos!$B$5:$B$304,A191)=0,"",MAX(IF(Aparelhos!$B$5:$B$304=A191,Aparelhos!$E$5:$E$304)))</f>
        <v/>
      </c>
      <c r="I191" s="8" t="n"/>
    </row>
    <row r="192">
      <c r="A192" s="7" t="n"/>
      <c r="B192" s="8" t="n"/>
      <c r="C192" s="7" t="n"/>
      <c r="D192" s="8" t="n"/>
      <c r="E192" s="8" t="n"/>
      <c r="F192" s="9" t="n"/>
      <c r="G192" s="10">
        <f>IF(A192="","",COUNTIF(Aparelhos!$B$5:$B$304,A192))</f>
        <v/>
      </c>
      <c r="H192" s="11">
        <f>IF(COUNTIF(Aparelhos!$B$5:$B$304,A192)=0,"",MAX(IF(Aparelhos!$B$5:$B$304=A192,Aparelhos!$E$5:$E$304)))</f>
        <v/>
      </c>
      <c r="I192" s="8" t="n"/>
    </row>
    <row r="193">
      <c r="A193" s="7" t="n"/>
      <c r="B193" s="8" t="n"/>
      <c r="C193" s="7" t="n"/>
      <c r="D193" s="8" t="n"/>
      <c r="E193" s="8" t="n"/>
      <c r="F193" s="9" t="n"/>
      <c r="G193" s="10">
        <f>IF(A193="","",COUNTIF(Aparelhos!$B$5:$B$304,A193))</f>
        <v/>
      </c>
      <c r="H193" s="11">
        <f>IF(COUNTIF(Aparelhos!$B$5:$B$304,A193)=0,"",MAX(IF(Aparelhos!$B$5:$B$304=A193,Aparelhos!$E$5:$E$304)))</f>
        <v/>
      </c>
      <c r="I193" s="8" t="n"/>
    </row>
    <row r="194">
      <c r="A194" s="7" t="n"/>
      <c r="B194" s="8" t="n"/>
      <c r="C194" s="7" t="n"/>
      <c r="D194" s="8" t="n"/>
      <c r="E194" s="8" t="n"/>
      <c r="F194" s="9" t="n"/>
      <c r="G194" s="10">
        <f>IF(A194="","",COUNTIF(Aparelhos!$B$5:$B$304,A194))</f>
        <v/>
      </c>
      <c r="H194" s="11">
        <f>IF(COUNTIF(Aparelhos!$B$5:$B$304,A194)=0,"",MAX(IF(Aparelhos!$B$5:$B$304=A194,Aparelhos!$E$5:$E$304)))</f>
        <v/>
      </c>
      <c r="I194" s="8" t="n"/>
    </row>
    <row r="195">
      <c r="A195" s="7" t="n"/>
      <c r="B195" s="8" t="n"/>
      <c r="C195" s="7" t="n"/>
      <c r="D195" s="8" t="n"/>
      <c r="E195" s="8" t="n"/>
      <c r="F195" s="9" t="n"/>
      <c r="G195" s="10">
        <f>IF(A195="","",COUNTIF(Aparelhos!$B$5:$B$304,A195))</f>
        <v/>
      </c>
      <c r="H195" s="11">
        <f>IF(COUNTIF(Aparelhos!$B$5:$B$304,A195)=0,"",MAX(IF(Aparelhos!$B$5:$B$304=A195,Aparelhos!$E$5:$E$304)))</f>
        <v/>
      </c>
      <c r="I195" s="8" t="n"/>
    </row>
    <row r="196">
      <c r="A196" s="7" t="n"/>
      <c r="B196" s="8" t="n"/>
      <c r="C196" s="7" t="n"/>
      <c r="D196" s="8" t="n"/>
      <c r="E196" s="8" t="n"/>
      <c r="F196" s="9" t="n"/>
      <c r="G196" s="10">
        <f>IF(A196="","",COUNTIF(Aparelhos!$B$5:$B$304,A196))</f>
        <v/>
      </c>
      <c r="H196" s="11">
        <f>IF(COUNTIF(Aparelhos!$B$5:$B$304,A196)=0,"",MAX(IF(Aparelhos!$B$5:$B$304=A196,Aparelhos!$E$5:$E$304)))</f>
        <v/>
      </c>
      <c r="I196" s="8" t="n"/>
    </row>
    <row r="197">
      <c r="A197" s="7" t="n"/>
      <c r="B197" s="8" t="n"/>
      <c r="C197" s="7" t="n"/>
      <c r="D197" s="8" t="n"/>
      <c r="E197" s="8" t="n"/>
      <c r="F197" s="9" t="n"/>
      <c r="G197" s="10">
        <f>IF(A197="","",COUNTIF(Aparelhos!$B$5:$B$304,A197))</f>
        <v/>
      </c>
      <c r="H197" s="11">
        <f>IF(COUNTIF(Aparelhos!$B$5:$B$304,A197)=0,"",MAX(IF(Aparelhos!$B$5:$B$304=A197,Aparelhos!$E$5:$E$304)))</f>
        <v/>
      </c>
      <c r="I197" s="8" t="n"/>
    </row>
    <row r="198">
      <c r="A198" s="7" t="n"/>
      <c r="B198" s="8" t="n"/>
      <c r="C198" s="7" t="n"/>
      <c r="D198" s="8" t="n"/>
      <c r="E198" s="8" t="n"/>
      <c r="F198" s="9" t="n"/>
      <c r="G198" s="10">
        <f>IF(A198="","",COUNTIF(Aparelhos!$B$5:$B$304,A198))</f>
        <v/>
      </c>
      <c r="H198" s="11">
        <f>IF(COUNTIF(Aparelhos!$B$5:$B$304,A198)=0,"",MAX(IF(Aparelhos!$B$5:$B$304=A198,Aparelhos!$E$5:$E$304)))</f>
        <v/>
      </c>
      <c r="I198" s="8" t="n"/>
    </row>
    <row r="199">
      <c r="A199" s="7" t="n"/>
      <c r="B199" s="8" t="n"/>
      <c r="C199" s="7" t="n"/>
      <c r="D199" s="8" t="n"/>
      <c r="E199" s="8" t="n"/>
      <c r="F199" s="9" t="n"/>
      <c r="G199" s="10">
        <f>IF(A199="","",COUNTIF(Aparelhos!$B$5:$B$304,A199))</f>
        <v/>
      </c>
      <c r="H199" s="11">
        <f>IF(COUNTIF(Aparelhos!$B$5:$B$304,A199)=0,"",MAX(IF(Aparelhos!$B$5:$B$304=A199,Aparelhos!$E$5:$E$304)))</f>
        <v/>
      </c>
      <c r="I199" s="8" t="n"/>
    </row>
    <row r="200">
      <c r="A200" s="7" t="n"/>
      <c r="B200" s="8" t="n"/>
      <c r="C200" s="7" t="n"/>
      <c r="D200" s="8" t="n"/>
      <c r="E200" s="8" t="n"/>
      <c r="F200" s="9" t="n"/>
      <c r="G200" s="10">
        <f>IF(A200="","",COUNTIF(Aparelhos!$B$5:$B$304,A200))</f>
        <v/>
      </c>
      <c r="H200" s="11">
        <f>IF(COUNTIF(Aparelhos!$B$5:$B$304,A200)=0,"",MAX(IF(Aparelhos!$B$5:$B$304=A200,Aparelhos!$E$5:$E$304)))</f>
        <v/>
      </c>
      <c r="I200" s="8" t="n"/>
    </row>
    <row r="201">
      <c r="A201" s="7" t="n"/>
      <c r="B201" s="8" t="n"/>
      <c r="C201" s="7" t="n"/>
      <c r="D201" s="8" t="n"/>
      <c r="E201" s="8" t="n"/>
      <c r="F201" s="9" t="n"/>
      <c r="G201" s="10">
        <f>IF(A201="","",COUNTIF(Aparelhos!$B$5:$B$304,A201))</f>
        <v/>
      </c>
      <c r="H201" s="11">
        <f>IF(COUNTIF(Aparelhos!$B$5:$B$304,A201)=0,"",MAX(IF(Aparelhos!$B$5:$B$304=A201,Aparelhos!$E$5:$E$304)))</f>
        <v/>
      </c>
      <c r="I201" s="8" t="n"/>
    </row>
    <row r="202">
      <c r="A202" s="7" t="n"/>
      <c r="B202" s="8" t="n"/>
      <c r="C202" s="7" t="n"/>
      <c r="D202" s="8" t="n"/>
      <c r="E202" s="8" t="n"/>
      <c r="F202" s="9" t="n"/>
      <c r="G202" s="10">
        <f>IF(A202="","",COUNTIF(Aparelhos!$B$5:$B$304,A202))</f>
        <v/>
      </c>
      <c r="H202" s="11">
        <f>IF(COUNTIF(Aparelhos!$B$5:$B$304,A202)=0,"",MAX(IF(Aparelhos!$B$5:$B$304=A202,Aparelhos!$E$5:$E$304)))</f>
        <v/>
      </c>
      <c r="I202" s="8" t="n"/>
    </row>
    <row r="203">
      <c r="A203" s="7" t="n"/>
      <c r="B203" s="8" t="n"/>
      <c r="C203" s="7" t="n"/>
      <c r="D203" s="8" t="n"/>
      <c r="E203" s="8" t="n"/>
      <c r="F203" s="9" t="n"/>
      <c r="G203" s="10">
        <f>IF(A203="","",COUNTIF(Aparelhos!$B$5:$B$304,A203))</f>
        <v/>
      </c>
      <c r="H203" s="11">
        <f>IF(COUNTIF(Aparelhos!$B$5:$B$304,A203)=0,"",MAX(IF(Aparelhos!$B$5:$B$304=A203,Aparelhos!$E$5:$E$304)))</f>
        <v/>
      </c>
      <c r="I203" s="8" t="n"/>
    </row>
    <row r="204">
      <c r="A204" s="7" t="n"/>
      <c r="B204" s="8" t="n"/>
      <c r="C204" s="7" t="n"/>
      <c r="D204" s="8" t="n"/>
      <c r="E204" s="8" t="n"/>
      <c r="F204" s="9" t="n"/>
      <c r="G204" s="10">
        <f>IF(A204="","",COUNTIF(Aparelhos!$B$5:$B$304,A204))</f>
        <v/>
      </c>
      <c r="H204" s="11">
        <f>IF(COUNTIF(Aparelhos!$B$5:$B$304,A204)=0,"",MAX(IF(Aparelhos!$B$5:$B$304=A204,Aparelhos!$E$5:$E$304)))</f>
        <v/>
      </c>
      <c r="I204" s="8" t="n"/>
    </row>
    <row r="205">
      <c r="A205" s="7" t="n"/>
      <c r="B205" s="8" t="n"/>
      <c r="C205" s="7" t="n"/>
      <c r="D205" s="8" t="n"/>
      <c r="E205" s="8" t="n"/>
      <c r="F205" s="9" t="n"/>
      <c r="G205" s="10">
        <f>IF(A205="","",COUNTIF(Aparelhos!$B$5:$B$304,A205))</f>
        <v/>
      </c>
      <c r="H205" s="11">
        <f>IF(COUNTIF(Aparelhos!$B$5:$B$304,A205)=0,"",MAX(IF(Aparelhos!$B$5:$B$304=A205,Aparelhos!$E$5:$E$304)))</f>
        <v/>
      </c>
      <c r="I205" s="8" t="n"/>
    </row>
    <row r="206">
      <c r="A206" s="7" t="n"/>
      <c r="B206" s="8" t="n"/>
      <c r="C206" s="7" t="n"/>
      <c r="D206" s="8" t="n"/>
      <c r="E206" s="8" t="n"/>
      <c r="F206" s="9" t="n"/>
      <c r="G206" s="10">
        <f>IF(A206="","",COUNTIF(Aparelhos!$B$5:$B$304,A206))</f>
        <v/>
      </c>
      <c r="H206" s="11">
        <f>IF(COUNTIF(Aparelhos!$B$5:$B$304,A206)=0,"",MAX(IF(Aparelhos!$B$5:$B$304=A206,Aparelhos!$E$5:$E$304)))</f>
        <v/>
      </c>
      <c r="I206" s="8" t="n"/>
    </row>
    <row r="207">
      <c r="A207" s="7" t="n"/>
      <c r="B207" s="8" t="n"/>
      <c r="C207" s="7" t="n"/>
      <c r="D207" s="8" t="n"/>
      <c r="E207" s="8" t="n"/>
      <c r="F207" s="9" t="n"/>
      <c r="G207" s="10">
        <f>IF(A207="","",COUNTIF(Aparelhos!$B$5:$B$304,A207))</f>
        <v/>
      </c>
      <c r="H207" s="11">
        <f>IF(COUNTIF(Aparelhos!$B$5:$B$304,A207)=0,"",MAX(IF(Aparelhos!$B$5:$B$304=A207,Aparelhos!$E$5:$E$304)))</f>
        <v/>
      </c>
      <c r="I207" s="8" t="n"/>
    </row>
    <row r="208">
      <c r="A208" s="7" t="n"/>
      <c r="B208" s="8" t="n"/>
      <c r="C208" s="7" t="n"/>
      <c r="D208" s="8" t="n"/>
      <c r="E208" s="8" t="n"/>
      <c r="F208" s="9" t="n"/>
      <c r="G208" s="10">
        <f>IF(A208="","",COUNTIF(Aparelhos!$B$5:$B$304,A208))</f>
        <v/>
      </c>
      <c r="H208" s="11">
        <f>IF(COUNTIF(Aparelhos!$B$5:$B$304,A208)=0,"",MAX(IF(Aparelhos!$B$5:$B$304=A208,Aparelhos!$E$5:$E$304)))</f>
        <v/>
      </c>
      <c r="I208" s="8" t="n"/>
    </row>
    <row r="209">
      <c r="A209" s="7" t="n"/>
      <c r="B209" s="8" t="n"/>
      <c r="C209" s="7" t="n"/>
      <c r="D209" s="8" t="n"/>
      <c r="E209" s="8" t="n"/>
      <c r="F209" s="9" t="n"/>
      <c r="G209" s="10">
        <f>IF(A209="","",COUNTIF(Aparelhos!$B$5:$B$304,A209))</f>
        <v/>
      </c>
      <c r="H209" s="11">
        <f>IF(COUNTIF(Aparelhos!$B$5:$B$304,A209)=0,"",MAX(IF(Aparelhos!$B$5:$B$304=A209,Aparelhos!$E$5:$E$304)))</f>
        <v/>
      </c>
      <c r="I209" s="8" t="n"/>
    </row>
    <row r="210">
      <c r="A210" s="7" t="n"/>
      <c r="B210" s="8" t="n"/>
      <c r="C210" s="7" t="n"/>
      <c r="D210" s="8" t="n"/>
      <c r="E210" s="8" t="n"/>
      <c r="F210" s="9" t="n"/>
      <c r="G210" s="10">
        <f>IF(A210="","",COUNTIF(Aparelhos!$B$5:$B$304,A210))</f>
        <v/>
      </c>
      <c r="H210" s="11">
        <f>IF(COUNTIF(Aparelhos!$B$5:$B$304,A210)=0,"",MAX(IF(Aparelhos!$B$5:$B$304=A210,Aparelhos!$E$5:$E$304)))</f>
        <v/>
      </c>
      <c r="I210" s="8" t="n"/>
    </row>
    <row r="211">
      <c r="A211" s="7" t="n"/>
      <c r="B211" s="8" t="n"/>
      <c r="C211" s="7" t="n"/>
      <c r="D211" s="8" t="n"/>
      <c r="E211" s="8" t="n"/>
      <c r="F211" s="9" t="n"/>
      <c r="G211" s="10">
        <f>IF(A211="","",COUNTIF(Aparelhos!$B$5:$B$304,A211))</f>
        <v/>
      </c>
      <c r="H211" s="11">
        <f>IF(COUNTIF(Aparelhos!$B$5:$B$304,A211)=0,"",MAX(IF(Aparelhos!$B$5:$B$304=A211,Aparelhos!$E$5:$E$304)))</f>
        <v/>
      </c>
      <c r="I211" s="8" t="n"/>
    </row>
    <row r="212">
      <c r="A212" s="7" t="n"/>
      <c r="B212" s="8" t="n"/>
      <c r="C212" s="7" t="n"/>
      <c r="D212" s="8" t="n"/>
      <c r="E212" s="8" t="n"/>
      <c r="F212" s="9" t="n"/>
      <c r="G212" s="10">
        <f>IF(A212="","",COUNTIF(Aparelhos!$B$5:$B$304,A212))</f>
        <v/>
      </c>
      <c r="H212" s="11">
        <f>IF(COUNTIF(Aparelhos!$B$5:$B$304,A212)=0,"",MAX(IF(Aparelhos!$B$5:$B$304=A212,Aparelhos!$E$5:$E$304)))</f>
        <v/>
      </c>
      <c r="I212" s="8" t="n"/>
    </row>
    <row r="213">
      <c r="A213" s="7" t="n"/>
      <c r="B213" s="8" t="n"/>
      <c r="C213" s="7" t="n"/>
      <c r="D213" s="8" t="n"/>
      <c r="E213" s="8" t="n"/>
      <c r="F213" s="9" t="n"/>
      <c r="G213" s="10">
        <f>IF(A213="","",COUNTIF(Aparelhos!$B$5:$B$304,A213))</f>
        <v/>
      </c>
      <c r="H213" s="11">
        <f>IF(COUNTIF(Aparelhos!$B$5:$B$304,A213)=0,"",MAX(IF(Aparelhos!$B$5:$B$304=A213,Aparelhos!$E$5:$E$304)))</f>
        <v/>
      </c>
      <c r="I213" s="8" t="n"/>
    </row>
    <row r="214">
      <c r="A214" s="7" t="n"/>
      <c r="B214" s="8" t="n"/>
      <c r="C214" s="7" t="n"/>
      <c r="D214" s="8" t="n"/>
      <c r="E214" s="8" t="n"/>
      <c r="F214" s="9" t="n"/>
      <c r="G214" s="10">
        <f>IF(A214="","",COUNTIF(Aparelhos!$B$5:$B$304,A214))</f>
        <v/>
      </c>
      <c r="H214" s="11">
        <f>IF(COUNTIF(Aparelhos!$B$5:$B$304,A214)=0,"",MAX(IF(Aparelhos!$B$5:$B$304=A214,Aparelhos!$E$5:$E$304)))</f>
        <v/>
      </c>
      <c r="I214" s="8" t="n"/>
    </row>
    <row r="215">
      <c r="A215" s="7" t="n"/>
      <c r="B215" s="8" t="n"/>
      <c r="C215" s="7" t="n"/>
      <c r="D215" s="8" t="n"/>
      <c r="E215" s="8" t="n"/>
      <c r="F215" s="9" t="n"/>
      <c r="G215" s="10">
        <f>IF(A215="","",COUNTIF(Aparelhos!$B$5:$B$304,A215))</f>
        <v/>
      </c>
      <c r="H215" s="11">
        <f>IF(COUNTIF(Aparelhos!$B$5:$B$304,A215)=0,"",MAX(IF(Aparelhos!$B$5:$B$304=A215,Aparelhos!$E$5:$E$304)))</f>
        <v/>
      </c>
      <c r="I215" s="8" t="n"/>
    </row>
    <row r="216">
      <c r="A216" s="7" t="n"/>
      <c r="B216" s="8" t="n"/>
      <c r="C216" s="7" t="n"/>
      <c r="D216" s="8" t="n"/>
      <c r="E216" s="8" t="n"/>
      <c r="F216" s="9" t="n"/>
      <c r="G216" s="10">
        <f>IF(A216="","",COUNTIF(Aparelhos!$B$5:$B$304,A216))</f>
        <v/>
      </c>
      <c r="H216" s="11">
        <f>IF(COUNTIF(Aparelhos!$B$5:$B$304,A216)=0,"",MAX(IF(Aparelhos!$B$5:$B$304=A216,Aparelhos!$E$5:$E$304)))</f>
        <v/>
      </c>
      <c r="I216" s="8" t="n"/>
    </row>
    <row r="217">
      <c r="A217" s="7" t="n"/>
      <c r="B217" s="8" t="n"/>
      <c r="C217" s="7" t="n"/>
      <c r="D217" s="8" t="n"/>
      <c r="E217" s="8" t="n"/>
      <c r="F217" s="9" t="n"/>
      <c r="G217" s="10">
        <f>IF(A217="","",COUNTIF(Aparelhos!$B$5:$B$304,A217))</f>
        <v/>
      </c>
      <c r="H217" s="11">
        <f>IF(COUNTIF(Aparelhos!$B$5:$B$304,A217)=0,"",MAX(IF(Aparelhos!$B$5:$B$304=A217,Aparelhos!$E$5:$E$304)))</f>
        <v/>
      </c>
      <c r="I217" s="8" t="n"/>
    </row>
    <row r="218">
      <c r="A218" s="7" t="n"/>
      <c r="B218" s="8" t="n"/>
      <c r="C218" s="7" t="n"/>
      <c r="D218" s="8" t="n"/>
      <c r="E218" s="8" t="n"/>
      <c r="F218" s="9" t="n"/>
      <c r="G218" s="10">
        <f>IF(A218="","",COUNTIF(Aparelhos!$B$5:$B$304,A218))</f>
        <v/>
      </c>
      <c r="H218" s="11">
        <f>IF(COUNTIF(Aparelhos!$B$5:$B$304,A218)=0,"",MAX(IF(Aparelhos!$B$5:$B$304=A218,Aparelhos!$E$5:$E$304)))</f>
        <v/>
      </c>
      <c r="I218" s="8" t="n"/>
    </row>
    <row r="219">
      <c r="A219" s="7" t="n"/>
      <c r="B219" s="8" t="n"/>
      <c r="C219" s="7" t="n"/>
      <c r="D219" s="8" t="n"/>
      <c r="E219" s="8" t="n"/>
      <c r="F219" s="9" t="n"/>
      <c r="G219" s="10">
        <f>IF(A219="","",COUNTIF(Aparelhos!$B$5:$B$304,A219))</f>
        <v/>
      </c>
      <c r="H219" s="11">
        <f>IF(COUNTIF(Aparelhos!$B$5:$B$304,A219)=0,"",MAX(IF(Aparelhos!$B$5:$B$304=A219,Aparelhos!$E$5:$E$304)))</f>
        <v/>
      </c>
      <c r="I219" s="8" t="n"/>
    </row>
    <row r="220">
      <c r="A220" s="7" t="n"/>
      <c r="B220" s="8" t="n"/>
      <c r="C220" s="7" t="n"/>
      <c r="D220" s="8" t="n"/>
      <c r="E220" s="8" t="n"/>
      <c r="F220" s="9" t="n"/>
      <c r="G220" s="10">
        <f>IF(A220="","",COUNTIF(Aparelhos!$B$5:$B$304,A220))</f>
        <v/>
      </c>
      <c r="H220" s="11">
        <f>IF(COUNTIF(Aparelhos!$B$5:$B$304,A220)=0,"",MAX(IF(Aparelhos!$B$5:$B$304=A220,Aparelhos!$E$5:$E$304)))</f>
        <v/>
      </c>
      <c r="I220" s="8" t="n"/>
    </row>
    <row r="221">
      <c r="A221" s="7" t="n"/>
      <c r="B221" s="8" t="n"/>
      <c r="C221" s="7" t="n"/>
      <c r="D221" s="8" t="n"/>
      <c r="E221" s="8" t="n"/>
      <c r="F221" s="9" t="n"/>
      <c r="G221" s="10">
        <f>IF(A221="","",COUNTIF(Aparelhos!$B$5:$B$304,A221))</f>
        <v/>
      </c>
      <c r="H221" s="11">
        <f>IF(COUNTIF(Aparelhos!$B$5:$B$304,A221)=0,"",MAX(IF(Aparelhos!$B$5:$B$304=A221,Aparelhos!$E$5:$E$304)))</f>
        <v/>
      </c>
      <c r="I221" s="8" t="n"/>
    </row>
    <row r="222">
      <c r="A222" s="7" t="n"/>
      <c r="B222" s="8" t="n"/>
      <c r="C222" s="7" t="n"/>
      <c r="D222" s="8" t="n"/>
      <c r="E222" s="8" t="n"/>
      <c r="F222" s="9" t="n"/>
      <c r="G222" s="10">
        <f>IF(A222="","",COUNTIF(Aparelhos!$B$5:$B$304,A222))</f>
        <v/>
      </c>
      <c r="H222" s="11">
        <f>IF(COUNTIF(Aparelhos!$B$5:$B$304,A222)=0,"",MAX(IF(Aparelhos!$B$5:$B$304=A222,Aparelhos!$E$5:$E$304)))</f>
        <v/>
      </c>
      <c r="I222" s="8" t="n"/>
    </row>
    <row r="223">
      <c r="A223" s="7" t="n"/>
      <c r="B223" s="8" t="n"/>
      <c r="C223" s="7" t="n"/>
      <c r="D223" s="8" t="n"/>
      <c r="E223" s="8" t="n"/>
      <c r="F223" s="9" t="n"/>
      <c r="G223" s="10">
        <f>IF(A223="","",COUNTIF(Aparelhos!$B$5:$B$304,A223))</f>
        <v/>
      </c>
      <c r="H223" s="11">
        <f>IF(COUNTIF(Aparelhos!$B$5:$B$304,A223)=0,"",MAX(IF(Aparelhos!$B$5:$B$304=A223,Aparelhos!$E$5:$E$304)))</f>
        <v/>
      </c>
      <c r="I223" s="8" t="n"/>
    </row>
    <row r="224">
      <c r="A224" s="7" t="n"/>
      <c r="B224" s="8" t="n"/>
      <c r="C224" s="7" t="n"/>
      <c r="D224" s="8" t="n"/>
      <c r="E224" s="8" t="n"/>
      <c r="F224" s="9" t="n"/>
      <c r="G224" s="10">
        <f>IF(A224="","",COUNTIF(Aparelhos!$B$5:$B$304,A224))</f>
        <v/>
      </c>
      <c r="H224" s="11">
        <f>IF(COUNTIF(Aparelhos!$B$5:$B$304,A224)=0,"",MAX(IF(Aparelhos!$B$5:$B$304=A224,Aparelhos!$E$5:$E$304)))</f>
        <v/>
      </c>
      <c r="I224" s="8" t="n"/>
    </row>
    <row r="225">
      <c r="A225" s="7" t="n"/>
      <c r="B225" s="8" t="n"/>
      <c r="C225" s="7" t="n"/>
      <c r="D225" s="8" t="n"/>
      <c r="E225" s="8" t="n"/>
      <c r="F225" s="9" t="n"/>
      <c r="G225" s="10">
        <f>IF(A225="","",COUNTIF(Aparelhos!$B$5:$B$304,A225))</f>
        <v/>
      </c>
      <c r="H225" s="11">
        <f>IF(COUNTIF(Aparelhos!$B$5:$B$304,A225)=0,"",MAX(IF(Aparelhos!$B$5:$B$304=A225,Aparelhos!$E$5:$E$304)))</f>
        <v/>
      </c>
      <c r="I225" s="8" t="n"/>
    </row>
    <row r="226">
      <c r="A226" s="7" t="n"/>
      <c r="B226" s="8" t="n"/>
      <c r="C226" s="7" t="n"/>
      <c r="D226" s="8" t="n"/>
      <c r="E226" s="8" t="n"/>
      <c r="F226" s="9" t="n"/>
      <c r="G226" s="10">
        <f>IF(A226="","",COUNTIF(Aparelhos!$B$5:$B$304,A226))</f>
        <v/>
      </c>
      <c r="H226" s="11">
        <f>IF(COUNTIF(Aparelhos!$B$5:$B$304,A226)=0,"",MAX(IF(Aparelhos!$B$5:$B$304=A226,Aparelhos!$E$5:$E$304)))</f>
        <v/>
      </c>
      <c r="I226" s="8" t="n"/>
    </row>
    <row r="227">
      <c r="A227" s="7" t="n"/>
      <c r="B227" s="8" t="n"/>
      <c r="C227" s="7" t="n"/>
      <c r="D227" s="8" t="n"/>
      <c r="E227" s="8" t="n"/>
      <c r="F227" s="9" t="n"/>
      <c r="G227" s="10">
        <f>IF(A227="","",COUNTIF(Aparelhos!$B$5:$B$304,A227))</f>
        <v/>
      </c>
      <c r="H227" s="11">
        <f>IF(COUNTIF(Aparelhos!$B$5:$B$304,A227)=0,"",MAX(IF(Aparelhos!$B$5:$B$304=A227,Aparelhos!$E$5:$E$304)))</f>
        <v/>
      </c>
      <c r="I227" s="8" t="n"/>
    </row>
    <row r="228">
      <c r="A228" s="7" t="n"/>
      <c r="B228" s="8" t="n"/>
      <c r="C228" s="7" t="n"/>
      <c r="D228" s="8" t="n"/>
      <c r="E228" s="8" t="n"/>
      <c r="F228" s="9" t="n"/>
      <c r="G228" s="10">
        <f>IF(A228="","",COUNTIF(Aparelhos!$B$5:$B$304,A228))</f>
        <v/>
      </c>
      <c r="H228" s="11">
        <f>IF(COUNTIF(Aparelhos!$B$5:$B$304,A228)=0,"",MAX(IF(Aparelhos!$B$5:$B$304=A228,Aparelhos!$E$5:$E$304)))</f>
        <v/>
      </c>
      <c r="I228" s="8" t="n"/>
    </row>
    <row r="229">
      <c r="A229" s="7" t="n"/>
      <c r="B229" s="8" t="n"/>
      <c r="C229" s="7" t="n"/>
      <c r="D229" s="8" t="n"/>
      <c r="E229" s="8" t="n"/>
      <c r="F229" s="9" t="n"/>
      <c r="G229" s="10">
        <f>IF(A229="","",COUNTIF(Aparelhos!$B$5:$B$304,A229))</f>
        <v/>
      </c>
      <c r="H229" s="11">
        <f>IF(COUNTIF(Aparelhos!$B$5:$B$304,A229)=0,"",MAX(IF(Aparelhos!$B$5:$B$304=A229,Aparelhos!$E$5:$E$304)))</f>
        <v/>
      </c>
      <c r="I229" s="8" t="n"/>
    </row>
    <row r="230">
      <c r="A230" s="7" t="n"/>
      <c r="B230" s="8" t="n"/>
      <c r="C230" s="7" t="n"/>
      <c r="D230" s="8" t="n"/>
      <c r="E230" s="8" t="n"/>
      <c r="F230" s="9" t="n"/>
      <c r="G230" s="10">
        <f>IF(A230="","",COUNTIF(Aparelhos!$B$5:$B$304,A230))</f>
        <v/>
      </c>
      <c r="H230" s="11">
        <f>IF(COUNTIF(Aparelhos!$B$5:$B$304,A230)=0,"",MAX(IF(Aparelhos!$B$5:$B$304=A230,Aparelhos!$E$5:$E$304)))</f>
        <v/>
      </c>
      <c r="I230" s="8" t="n"/>
    </row>
    <row r="231">
      <c r="A231" s="7" t="n"/>
      <c r="B231" s="8" t="n"/>
      <c r="C231" s="7" t="n"/>
      <c r="D231" s="8" t="n"/>
      <c r="E231" s="8" t="n"/>
      <c r="F231" s="9" t="n"/>
      <c r="G231" s="10">
        <f>IF(A231="","",COUNTIF(Aparelhos!$B$5:$B$304,A231))</f>
        <v/>
      </c>
      <c r="H231" s="11">
        <f>IF(COUNTIF(Aparelhos!$B$5:$B$304,A231)=0,"",MAX(IF(Aparelhos!$B$5:$B$304=A231,Aparelhos!$E$5:$E$304)))</f>
        <v/>
      </c>
      <c r="I231" s="8" t="n"/>
    </row>
    <row r="232">
      <c r="A232" s="7" t="n"/>
      <c r="B232" s="8" t="n"/>
      <c r="C232" s="7" t="n"/>
      <c r="D232" s="8" t="n"/>
      <c r="E232" s="8" t="n"/>
      <c r="F232" s="9" t="n"/>
      <c r="G232" s="10">
        <f>IF(A232="","",COUNTIF(Aparelhos!$B$5:$B$304,A232))</f>
        <v/>
      </c>
      <c r="H232" s="11">
        <f>IF(COUNTIF(Aparelhos!$B$5:$B$304,A232)=0,"",MAX(IF(Aparelhos!$B$5:$B$304=A232,Aparelhos!$E$5:$E$304)))</f>
        <v/>
      </c>
      <c r="I232" s="8" t="n"/>
    </row>
    <row r="233">
      <c r="A233" s="7" t="n"/>
      <c r="B233" s="8" t="n"/>
      <c r="C233" s="7" t="n"/>
      <c r="D233" s="8" t="n"/>
      <c r="E233" s="8" t="n"/>
      <c r="F233" s="9" t="n"/>
      <c r="G233" s="10">
        <f>IF(A233="","",COUNTIF(Aparelhos!$B$5:$B$304,A233))</f>
        <v/>
      </c>
      <c r="H233" s="11">
        <f>IF(COUNTIF(Aparelhos!$B$5:$B$304,A233)=0,"",MAX(IF(Aparelhos!$B$5:$B$304=A233,Aparelhos!$E$5:$E$304)))</f>
        <v/>
      </c>
      <c r="I233" s="8" t="n"/>
    </row>
    <row r="234">
      <c r="A234" s="7" t="n"/>
      <c r="B234" s="8" t="n"/>
      <c r="C234" s="7" t="n"/>
      <c r="D234" s="8" t="n"/>
      <c r="E234" s="8" t="n"/>
      <c r="F234" s="9" t="n"/>
      <c r="G234" s="10">
        <f>IF(A234="","",COUNTIF(Aparelhos!$B$5:$B$304,A234))</f>
        <v/>
      </c>
      <c r="H234" s="11">
        <f>IF(COUNTIF(Aparelhos!$B$5:$B$304,A234)=0,"",MAX(IF(Aparelhos!$B$5:$B$304=A234,Aparelhos!$E$5:$E$304)))</f>
        <v/>
      </c>
      <c r="I234" s="8" t="n"/>
    </row>
    <row r="235">
      <c r="A235" s="7" t="n"/>
      <c r="B235" s="8" t="n"/>
      <c r="C235" s="7" t="n"/>
      <c r="D235" s="8" t="n"/>
      <c r="E235" s="8" t="n"/>
      <c r="F235" s="9" t="n"/>
      <c r="G235" s="10">
        <f>IF(A235="","",COUNTIF(Aparelhos!$B$5:$B$304,A235))</f>
        <v/>
      </c>
      <c r="H235" s="11">
        <f>IF(COUNTIF(Aparelhos!$B$5:$B$304,A235)=0,"",MAX(IF(Aparelhos!$B$5:$B$304=A235,Aparelhos!$E$5:$E$304)))</f>
        <v/>
      </c>
      <c r="I235" s="8" t="n"/>
    </row>
    <row r="236">
      <c r="A236" s="7" t="n"/>
      <c r="B236" s="8" t="n"/>
      <c r="C236" s="7" t="n"/>
      <c r="D236" s="8" t="n"/>
      <c r="E236" s="8" t="n"/>
      <c r="F236" s="9" t="n"/>
      <c r="G236" s="10">
        <f>IF(A236="","",COUNTIF(Aparelhos!$B$5:$B$304,A236))</f>
        <v/>
      </c>
      <c r="H236" s="11">
        <f>IF(COUNTIF(Aparelhos!$B$5:$B$304,A236)=0,"",MAX(IF(Aparelhos!$B$5:$B$304=A236,Aparelhos!$E$5:$E$304)))</f>
        <v/>
      </c>
      <c r="I236" s="8" t="n"/>
    </row>
    <row r="237">
      <c r="A237" s="7" t="n"/>
      <c r="B237" s="8" t="n"/>
      <c r="C237" s="7" t="n"/>
      <c r="D237" s="8" t="n"/>
      <c r="E237" s="8" t="n"/>
      <c r="F237" s="9" t="n"/>
      <c r="G237" s="10">
        <f>IF(A237="","",COUNTIF(Aparelhos!$B$5:$B$304,A237))</f>
        <v/>
      </c>
      <c r="H237" s="11">
        <f>IF(COUNTIF(Aparelhos!$B$5:$B$304,A237)=0,"",MAX(IF(Aparelhos!$B$5:$B$304=A237,Aparelhos!$E$5:$E$304)))</f>
        <v/>
      </c>
      <c r="I237" s="8" t="n"/>
    </row>
    <row r="238">
      <c r="A238" s="7" t="n"/>
      <c r="B238" s="8" t="n"/>
      <c r="C238" s="7" t="n"/>
      <c r="D238" s="8" t="n"/>
      <c r="E238" s="8" t="n"/>
      <c r="F238" s="9" t="n"/>
      <c r="G238" s="10">
        <f>IF(A238="","",COUNTIF(Aparelhos!$B$5:$B$304,A238))</f>
        <v/>
      </c>
      <c r="H238" s="11">
        <f>IF(COUNTIF(Aparelhos!$B$5:$B$304,A238)=0,"",MAX(IF(Aparelhos!$B$5:$B$304=A238,Aparelhos!$E$5:$E$304)))</f>
        <v/>
      </c>
      <c r="I238" s="8" t="n"/>
    </row>
    <row r="239">
      <c r="A239" s="7" t="n"/>
      <c r="B239" s="8" t="n"/>
      <c r="C239" s="7" t="n"/>
      <c r="D239" s="8" t="n"/>
      <c r="E239" s="8" t="n"/>
      <c r="F239" s="9" t="n"/>
      <c r="G239" s="10">
        <f>IF(A239="","",COUNTIF(Aparelhos!$B$5:$B$304,A239))</f>
        <v/>
      </c>
      <c r="H239" s="11">
        <f>IF(COUNTIF(Aparelhos!$B$5:$B$304,A239)=0,"",MAX(IF(Aparelhos!$B$5:$B$304=A239,Aparelhos!$E$5:$E$304)))</f>
        <v/>
      </c>
      <c r="I239" s="8" t="n"/>
    </row>
    <row r="240">
      <c r="A240" s="7" t="n"/>
      <c r="B240" s="8" t="n"/>
      <c r="C240" s="7" t="n"/>
      <c r="D240" s="8" t="n"/>
      <c r="E240" s="8" t="n"/>
      <c r="F240" s="9" t="n"/>
      <c r="G240" s="10">
        <f>IF(A240="","",COUNTIF(Aparelhos!$B$5:$B$304,A240))</f>
        <v/>
      </c>
      <c r="H240" s="11">
        <f>IF(COUNTIF(Aparelhos!$B$5:$B$304,A240)=0,"",MAX(IF(Aparelhos!$B$5:$B$304=A240,Aparelhos!$E$5:$E$304)))</f>
        <v/>
      </c>
      <c r="I240" s="8" t="n"/>
    </row>
    <row r="241">
      <c r="A241" s="7" t="n"/>
      <c r="B241" s="8" t="n"/>
      <c r="C241" s="7" t="n"/>
      <c r="D241" s="8" t="n"/>
      <c r="E241" s="8" t="n"/>
      <c r="F241" s="9" t="n"/>
      <c r="G241" s="10">
        <f>IF(A241="","",COUNTIF(Aparelhos!$B$5:$B$304,A241))</f>
        <v/>
      </c>
      <c r="H241" s="11">
        <f>IF(COUNTIF(Aparelhos!$B$5:$B$304,A241)=0,"",MAX(IF(Aparelhos!$B$5:$B$304=A241,Aparelhos!$E$5:$E$304)))</f>
        <v/>
      </c>
      <c r="I241" s="8" t="n"/>
    </row>
    <row r="242">
      <c r="A242" s="7" t="n"/>
      <c r="B242" s="8" t="n"/>
      <c r="C242" s="7" t="n"/>
      <c r="D242" s="8" t="n"/>
      <c r="E242" s="8" t="n"/>
      <c r="F242" s="9" t="n"/>
      <c r="G242" s="10">
        <f>IF(A242="","",COUNTIF(Aparelhos!$B$5:$B$304,A242))</f>
        <v/>
      </c>
      <c r="H242" s="11">
        <f>IF(COUNTIF(Aparelhos!$B$5:$B$304,A242)=0,"",MAX(IF(Aparelhos!$B$5:$B$304=A242,Aparelhos!$E$5:$E$304)))</f>
        <v/>
      </c>
      <c r="I242" s="8" t="n"/>
    </row>
    <row r="243">
      <c r="A243" s="7" t="n"/>
      <c r="B243" s="8" t="n"/>
      <c r="C243" s="7" t="n"/>
      <c r="D243" s="8" t="n"/>
      <c r="E243" s="8" t="n"/>
      <c r="F243" s="9" t="n"/>
      <c r="G243" s="10">
        <f>IF(A243="","",COUNTIF(Aparelhos!$B$5:$B$304,A243))</f>
        <v/>
      </c>
      <c r="H243" s="11">
        <f>IF(COUNTIF(Aparelhos!$B$5:$B$304,A243)=0,"",MAX(IF(Aparelhos!$B$5:$B$304=A243,Aparelhos!$E$5:$E$304)))</f>
        <v/>
      </c>
      <c r="I243" s="8" t="n"/>
    </row>
    <row r="244">
      <c r="A244" s="7" t="n"/>
      <c r="B244" s="8" t="n"/>
      <c r="C244" s="7" t="n"/>
      <c r="D244" s="8" t="n"/>
      <c r="E244" s="8" t="n"/>
      <c r="F244" s="9" t="n"/>
      <c r="G244" s="10">
        <f>IF(A244="","",COUNTIF(Aparelhos!$B$5:$B$304,A244))</f>
        <v/>
      </c>
      <c r="H244" s="11">
        <f>IF(COUNTIF(Aparelhos!$B$5:$B$304,A244)=0,"",MAX(IF(Aparelhos!$B$5:$B$304=A244,Aparelhos!$E$5:$E$304)))</f>
        <v/>
      </c>
      <c r="I244" s="8" t="n"/>
    </row>
    <row r="245">
      <c r="A245" s="7" t="n"/>
      <c r="B245" s="8" t="n"/>
      <c r="C245" s="7" t="n"/>
      <c r="D245" s="8" t="n"/>
      <c r="E245" s="8" t="n"/>
      <c r="F245" s="9" t="n"/>
      <c r="G245" s="10">
        <f>IF(A245="","",COUNTIF(Aparelhos!$B$5:$B$304,A245))</f>
        <v/>
      </c>
      <c r="H245" s="11">
        <f>IF(COUNTIF(Aparelhos!$B$5:$B$304,A245)=0,"",MAX(IF(Aparelhos!$B$5:$B$304=A245,Aparelhos!$E$5:$E$304)))</f>
        <v/>
      </c>
      <c r="I245" s="8" t="n"/>
    </row>
    <row r="246">
      <c r="A246" s="7" t="n"/>
      <c r="B246" s="8" t="n"/>
      <c r="C246" s="7" t="n"/>
      <c r="D246" s="8" t="n"/>
      <c r="E246" s="8" t="n"/>
      <c r="F246" s="9" t="n"/>
      <c r="G246" s="10">
        <f>IF(A246="","",COUNTIF(Aparelhos!$B$5:$B$304,A246))</f>
        <v/>
      </c>
      <c r="H246" s="11">
        <f>IF(COUNTIF(Aparelhos!$B$5:$B$304,A246)=0,"",MAX(IF(Aparelhos!$B$5:$B$304=A246,Aparelhos!$E$5:$E$304)))</f>
        <v/>
      </c>
      <c r="I246" s="8" t="n"/>
    </row>
    <row r="247">
      <c r="A247" s="7" t="n"/>
      <c r="B247" s="8" t="n"/>
      <c r="C247" s="7" t="n"/>
      <c r="D247" s="8" t="n"/>
      <c r="E247" s="8" t="n"/>
      <c r="F247" s="9" t="n"/>
      <c r="G247" s="10">
        <f>IF(A247="","",COUNTIF(Aparelhos!$B$5:$B$304,A247))</f>
        <v/>
      </c>
      <c r="H247" s="11">
        <f>IF(COUNTIF(Aparelhos!$B$5:$B$304,A247)=0,"",MAX(IF(Aparelhos!$B$5:$B$304=A247,Aparelhos!$E$5:$E$304)))</f>
        <v/>
      </c>
      <c r="I247" s="8" t="n"/>
    </row>
    <row r="248">
      <c r="A248" s="7" t="n"/>
      <c r="B248" s="8" t="n"/>
      <c r="C248" s="7" t="n"/>
      <c r="D248" s="8" t="n"/>
      <c r="E248" s="8" t="n"/>
      <c r="F248" s="9" t="n"/>
      <c r="G248" s="10">
        <f>IF(A248="","",COUNTIF(Aparelhos!$B$5:$B$304,A248))</f>
        <v/>
      </c>
      <c r="H248" s="11">
        <f>IF(COUNTIF(Aparelhos!$B$5:$B$304,A248)=0,"",MAX(IF(Aparelhos!$B$5:$B$304=A248,Aparelhos!$E$5:$E$304)))</f>
        <v/>
      </c>
      <c r="I248" s="8" t="n"/>
    </row>
    <row r="249">
      <c r="A249" s="7" t="n"/>
      <c r="B249" s="8" t="n"/>
      <c r="C249" s="7" t="n"/>
      <c r="D249" s="8" t="n"/>
      <c r="E249" s="8" t="n"/>
      <c r="F249" s="9" t="n"/>
      <c r="G249" s="10">
        <f>IF(A249="","",COUNTIF(Aparelhos!$B$5:$B$304,A249))</f>
        <v/>
      </c>
      <c r="H249" s="11">
        <f>IF(COUNTIF(Aparelhos!$B$5:$B$304,A249)=0,"",MAX(IF(Aparelhos!$B$5:$B$304=A249,Aparelhos!$E$5:$E$304)))</f>
        <v/>
      </c>
      <c r="I249" s="8" t="n"/>
    </row>
    <row r="250">
      <c r="A250" s="7" t="n"/>
      <c r="B250" s="8" t="n"/>
      <c r="C250" s="7" t="n"/>
      <c r="D250" s="8" t="n"/>
      <c r="E250" s="8" t="n"/>
      <c r="F250" s="9" t="n"/>
      <c r="G250" s="10">
        <f>IF(A250="","",COUNTIF(Aparelhos!$B$5:$B$304,A250))</f>
        <v/>
      </c>
      <c r="H250" s="11">
        <f>IF(COUNTIF(Aparelhos!$B$5:$B$304,A250)=0,"",MAX(IF(Aparelhos!$B$5:$B$304=A250,Aparelhos!$E$5:$E$304)))</f>
        <v/>
      </c>
      <c r="I250" s="8" t="n"/>
    </row>
    <row r="251">
      <c r="A251" s="7" t="n"/>
      <c r="B251" s="8" t="n"/>
      <c r="C251" s="7" t="n"/>
      <c r="D251" s="8" t="n"/>
      <c r="E251" s="8" t="n"/>
      <c r="F251" s="9" t="n"/>
      <c r="G251" s="10">
        <f>IF(A251="","",COUNTIF(Aparelhos!$B$5:$B$304,A251))</f>
        <v/>
      </c>
      <c r="H251" s="11">
        <f>IF(COUNTIF(Aparelhos!$B$5:$B$304,A251)=0,"",MAX(IF(Aparelhos!$B$5:$B$304=A251,Aparelhos!$E$5:$E$304)))</f>
        <v/>
      </c>
      <c r="I251" s="8" t="n"/>
    </row>
    <row r="252">
      <c r="A252" s="7" t="n"/>
      <c r="B252" s="8" t="n"/>
      <c r="C252" s="7" t="n"/>
      <c r="D252" s="8" t="n"/>
      <c r="E252" s="8" t="n"/>
      <c r="F252" s="9" t="n"/>
      <c r="G252" s="10">
        <f>IF(A252="","",COUNTIF(Aparelhos!$B$5:$B$304,A252))</f>
        <v/>
      </c>
      <c r="H252" s="11">
        <f>IF(COUNTIF(Aparelhos!$B$5:$B$304,A252)=0,"",MAX(IF(Aparelhos!$B$5:$B$304=A252,Aparelhos!$E$5:$E$304)))</f>
        <v/>
      </c>
      <c r="I252" s="8" t="n"/>
    </row>
    <row r="253">
      <c r="A253" s="7" t="n"/>
      <c r="B253" s="8" t="n"/>
      <c r="C253" s="7" t="n"/>
      <c r="D253" s="8" t="n"/>
      <c r="E253" s="8" t="n"/>
      <c r="F253" s="9" t="n"/>
      <c r="G253" s="10">
        <f>IF(A253="","",COUNTIF(Aparelhos!$B$5:$B$304,A253))</f>
        <v/>
      </c>
      <c r="H253" s="11">
        <f>IF(COUNTIF(Aparelhos!$B$5:$B$304,A253)=0,"",MAX(IF(Aparelhos!$B$5:$B$304=A253,Aparelhos!$E$5:$E$304)))</f>
        <v/>
      </c>
      <c r="I253" s="8" t="n"/>
    </row>
    <row r="254">
      <c r="A254" s="7" t="n"/>
      <c r="B254" s="8" t="n"/>
      <c r="C254" s="7" t="n"/>
      <c r="D254" s="8" t="n"/>
      <c r="E254" s="8" t="n"/>
      <c r="F254" s="9" t="n"/>
      <c r="G254" s="10">
        <f>IF(A254="","",COUNTIF(Aparelhos!$B$5:$B$304,A254))</f>
        <v/>
      </c>
      <c r="H254" s="11">
        <f>IF(COUNTIF(Aparelhos!$B$5:$B$304,A254)=0,"",MAX(IF(Aparelhos!$B$5:$B$304=A254,Aparelhos!$E$5:$E$304)))</f>
        <v/>
      </c>
      <c r="I254" s="8" t="n"/>
    </row>
    <row r="255">
      <c r="A255" s="7" t="n"/>
      <c r="B255" s="8" t="n"/>
      <c r="C255" s="7" t="n"/>
      <c r="D255" s="8" t="n"/>
      <c r="E255" s="8" t="n"/>
      <c r="F255" s="9" t="n"/>
      <c r="G255" s="10">
        <f>IF(A255="","",COUNTIF(Aparelhos!$B$5:$B$304,A255))</f>
        <v/>
      </c>
      <c r="H255" s="11">
        <f>IF(COUNTIF(Aparelhos!$B$5:$B$304,A255)=0,"",MAX(IF(Aparelhos!$B$5:$B$304=A255,Aparelhos!$E$5:$E$304)))</f>
        <v/>
      </c>
      <c r="I255" s="8" t="n"/>
    </row>
    <row r="256">
      <c r="A256" s="7" t="n"/>
      <c r="B256" s="8" t="n"/>
      <c r="C256" s="7" t="n"/>
      <c r="D256" s="8" t="n"/>
      <c r="E256" s="8" t="n"/>
      <c r="F256" s="9" t="n"/>
      <c r="G256" s="10">
        <f>IF(A256="","",COUNTIF(Aparelhos!$B$5:$B$304,A256))</f>
        <v/>
      </c>
      <c r="H256" s="11">
        <f>IF(COUNTIF(Aparelhos!$B$5:$B$304,A256)=0,"",MAX(IF(Aparelhos!$B$5:$B$304=A256,Aparelhos!$E$5:$E$304)))</f>
        <v/>
      </c>
      <c r="I256" s="8" t="n"/>
    </row>
    <row r="257">
      <c r="A257" s="7" t="n"/>
      <c r="B257" s="8" t="n"/>
      <c r="C257" s="7" t="n"/>
      <c r="D257" s="8" t="n"/>
      <c r="E257" s="8" t="n"/>
      <c r="F257" s="9" t="n"/>
      <c r="G257" s="10">
        <f>IF(A257="","",COUNTIF(Aparelhos!$B$5:$B$304,A257))</f>
        <v/>
      </c>
      <c r="H257" s="11">
        <f>IF(COUNTIF(Aparelhos!$B$5:$B$304,A257)=0,"",MAX(IF(Aparelhos!$B$5:$B$304=A257,Aparelhos!$E$5:$E$304)))</f>
        <v/>
      </c>
      <c r="I257" s="8" t="n"/>
    </row>
    <row r="258">
      <c r="A258" s="7" t="n"/>
      <c r="B258" s="8" t="n"/>
      <c r="C258" s="7" t="n"/>
      <c r="D258" s="8" t="n"/>
      <c r="E258" s="8" t="n"/>
      <c r="F258" s="9" t="n"/>
      <c r="G258" s="10">
        <f>IF(A258="","",COUNTIF(Aparelhos!$B$5:$B$304,A258))</f>
        <v/>
      </c>
      <c r="H258" s="11">
        <f>IF(COUNTIF(Aparelhos!$B$5:$B$304,A258)=0,"",MAX(IF(Aparelhos!$B$5:$B$304=A258,Aparelhos!$E$5:$E$304)))</f>
        <v/>
      </c>
      <c r="I258" s="8" t="n"/>
    </row>
    <row r="259">
      <c r="A259" s="7" t="n"/>
      <c r="B259" s="8" t="n"/>
      <c r="C259" s="7" t="n"/>
      <c r="D259" s="8" t="n"/>
      <c r="E259" s="8" t="n"/>
      <c r="F259" s="9" t="n"/>
      <c r="G259" s="10">
        <f>IF(A259="","",COUNTIF(Aparelhos!$B$5:$B$304,A259))</f>
        <v/>
      </c>
      <c r="H259" s="11">
        <f>IF(COUNTIF(Aparelhos!$B$5:$B$304,A259)=0,"",MAX(IF(Aparelhos!$B$5:$B$304=A259,Aparelhos!$E$5:$E$304)))</f>
        <v/>
      </c>
      <c r="I259" s="8" t="n"/>
    </row>
    <row r="260">
      <c r="A260" s="7" t="n"/>
      <c r="B260" s="8" t="n"/>
      <c r="C260" s="7" t="n"/>
      <c r="D260" s="8" t="n"/>
      <c r="E260" s="8" t="n"/>
      <c r="F260" s="9" t="n"/>
      <c r="G260" s="10">
        <f>IF(A260="","",COUNTIF(Aparelhos!$B$5:$B$304,A260))</f>
        <v/>
      </c>
      <c r="H260" s="11">
        <f>IF(COUNTIF(Aparelhos!$B$5:$B$304,A260)=0,"",MAX(IF(Aparelhos!$B$5:$B$304=A260,Aparelhos!$E$5:$E$304)))</f>
        <v/>
      </c>
      <c r="I260" s="8" t="n"/>
    </row>
    <row r="261">
      <c r="A261" s="7" t="n"/>
      <c r="B261" s="8" t="n"/>
      <c r="C261" s="7" t="n"/>
      <c r="D261" s="8" t="n"/>
      <c r="E261" s="8" t="n"/>
      <c r="F261" s="9" t="n"/>
      <c r="G261" s="10">
        <f>IF(A261="","",COUNTIF(Aparelhos!$B$5:$B$304,A261))</f>
        <v/>
      </c>
      <c r="H261" s="11">
        <f>IF(COUNTIF(Aparelhos!$B$5:$B$304,A261)=0,"",MAX(IF(Aparelhos!$B$5:$B$304=A261,Aparelhos!$E$5:$E$304)))</f>
        <v/>
      </c>
      <c r="I261" s="8" t="n"/>
    </row>
    <row r="262">
      <c r="A262" s="7" t="n"/>
      <c r="B262" s="8" t="n"/>
      <c r="C262" s="7" t="n"/>
      <c r="D262" s="8" t="n"/>
      <c r="E262" s="8" t="n"/>
      <c r="F262" s="9" t="n"/>
      <c r="G262" s="10">
        <f>IF(A262="","",COUNTIF(Aparelhos!$B$5:$B$304,A262))</f>
        <v/>
      </c>
      <c r="H262" s="11">
        <f>IF(COUNTIF(Aparelhos!$B$5:$B$304,A262)=0,"",MAX(IF(Aparelhos!$B$5:$B$304=A262,Aparelhos!$E$5:$E$304)))</f>
        <v/>
      </c>
      <c r="I262" s="8" t="n"/>
    </row>
    <row r="263">
      <c r="A263" s="7" t="n"/>
      <c r="B263" s="8" t="n"/>
      <c r="C263" s="7" t="n"/>
      <c r="D263" s="8" t="n"/>
      <c r="E263" s="8" t="n"/>
      <c r="F263" s="9" t="n"/>
      <c r="G263" s="10">
        <f>IF(A263="","",COUNTIF(Aparelhos!$B$5:$B$304,A263))</f>
        <v/>
      </c>
      <c r="H263" s="11">
        <f>IF(COUNTIF(Aparelhos!$B$5:$B$304,A263)=0,"",MAX(IF(Aparelhos!$B$5:$B$304=A263,Aparelhos!$E$5:$E$304)))</f>
        <v/>
      </c>
      <c r="I263" s="8" t="n"/>
    </row>
    <row r="264">
      <c r="A264" s="7" t="n"/>
      <c r="B264" s="8" t="n"/>
      <c r="C264" s="7" t="n"/>
      <c r="D264" s="8" t="n"/>
      <c r="E264" s="8" t="n"/>
      <c r="F264" s="9" t="n"/>
      <c r="G264" s="10">
        <f>IF(A264="","",COUNTIF(Aparelhos!$B$5:$B$304,A264))</f>
        <v/>
      </c>
      <c r="H264" s="11">
        <f>IF(COUNTIF(Aparelhos!$B$5:$B$304,A264)=0,"",MAX(IF(Aparelhos!$B$5:$B$304=A264,Aparelhos!$E$5:$E$304)))</f>
        <v/>
      </c>
      <c r="I264" s="8" t="n"/>
    </row>
    <row r="265">
      <c r="A265" s="7" t="n"/>
      <c r="B265" s="8" t="n"/>
      <c r="C265" s="7" t="n"/>
      <c r="D265" s="8" t="n"/>
      <c r="E265" s="8" t="n"/>
      <c r="F265" s="9" t="n"/>
      <c r="G265" s="10">
        <f>IF(A265="","",COUNTIF(Aparelhos!$B$5:$B$304,A265))</f>
        <v/>
      </c>
      <c r="H265" s="11">
        <f>IF(COUNTIF(Aparelhos!$B$5:$B$304,A265)=0,"",MAX(IF(Aparelhos!$B$5:$B$304=A265,Aparelhos!$E$5:$E$304)))</f>
        <v/>
      </c>
      <c r="I265" s="8" t="n"/>
    </row>
    <row r="266">
      <c r="A266" s="7" t="n"/>
      <c r="B266" s="8" t="n"/>
      <c r="C266" s="7" t="n"/>
      <c r="D266" s="8" t="n"/>
      <c r="E266" s="8" t="n"/>
      <c r="F266" s="9" t="n"/>
      <c r="G266" s="10">
        <f>IF(A266="","",COUNTIF(Aparelhos!$B$5:$B$304,A266))</f>
        <v/>
      </c>
      <c r="H266" s="11">
        <f>IF(COUNTIF(Aparelhos!$B$5:$B$304,A266)=0,"",MAX(IF(Aparelhos!$B$5:$B$304=A266,Aparelhos!$E$5:$E$304)))</f>
        <v/>
      </c>
      <c r="I266" s="8" t="n"/>
    </row>
    <row r="267">
      <c r="A267" s="7" t="n"/>
      <c r="B267" s="8" t="n"/>
      <c r="C267" s="7" t="n"/>
      <c r="D267" s="8" t="n"/>
      <c r="E267" s="8" t="n"/>
      <c r="F267" s="9" t="n"/>
      <c r="G267" s="10">
        <f>IF(A267="","",COUNTIF(Aparelhos!$B$5:$B$304,A267))</f>
        <v/>
      </c>
      <c r="H267" s="11">
        <f>IF(COUNTIF(Aparelhos!$B$5:$B$304,A267)=0,"",MAX(IF(Aparelhos!$B$5:$B$304=A267,Aparelhos!$E$5:$E$304)))</f>
        <v/>
      </c>
      <c r="I267" s="8" t="n"/>
    </row>
    <row r="268">
      <c r="A268" s="7" t="n"/>
      <c r="B268" s="8" t="n"/>
      <c r="C268" s="7" t="n"/>
      <c r="D268" s="8" t="n"/>
      <c r="E268" s="8" t="n"/>
      <c r="F268" s="9" t="n"/>
      <c r="G268" s="10">
        <f>IF(A268="","",COUNTIF(Aparelhos!$B$5:$B$304,A268))</f>
        <v/>
      </c>
      <c r="H268" s="11">
        <f>IF(COUNTIF(Aparelhos!$B$5:$B$304,A268)=0,"",MAX(IF(Aparelhos!$B$5:$B$304=A268,Aparelhos!$E$5:$E$304)))</f>
        <v/>
      </c>
      <c r="I268" s="8" t="n"/>
    </row>
    <row r="269">
      <c r="A269" s="7" t="n"/>
      <c r="B269" s="8" t="n"/>
      <c r="C269" s="7" t="n"/>
      <c r="D269" s="8" t="n"/>
      <c r="E269" s="8" t="n"/>
      <c r="F269" s="9" t="n"/>
      <c r="G269" s="10">
        <f>IF(A269="","",COUNTIF(Aparelhos!$B$5:$B$304,A269))</f>
        <v/>
      </c>
      <c r="H269" s="11">
        <f>IF(COUNTIF(Aparelhos!$B$5:$B$304,A269)=0,"",MAX(IF(Aparelhos!$B$5:$B$304=A269,Aparelhos!$E$5:$E$304)))</f>
        <v/>
      </c>
      <c r="I269" s="8" t="n"/>
    </row>
    <row r="270">
      <c r="A270" s="7" t="n"/>
      <c r="B270" s="8" t="n"/>
      <c r="C270" s="7" t="n"/>
      <c r="D270" s="8" t="n"/>
      <c r="E270" s="8" t="n"/>
      <c r="F270" s="9" t="n"/>
      <c r="G270" s="10">
        <f>IF(A270="","",COUNTIF(Aparelhos!$B$5:$B$304,A270))</f>
        <v/>
      </c>
      <c r="H270" s="11">
        <f>IF(COUNTIF(Aparelhos!$B$5:$B$304,A270)=0,"",MAX(IF(Aparelhos!$B$5:$B$304=A270,Aparelhos!$E$5:$E$304)))</f>
        <v/>
      </c>
      <c r="I270" s="8" t="n"/>
    </row>
    <row r="271">
      <c r="A271" s="7" t="n"/>
      <c r="B271" s="8" t="n"/>
      <c r="C271" s="7" t="n"/>
      <c r="D271" s="8" t="n"/>
      <c r="E271" s="8" t="n"/>
      <c r="F271" s="9" t="n"/>
      <c r="G271" s="10">
        <f>IF(A271="","",COUNTIF(Aparelhos!$B$5:$B$304,A271))</f>
        <v/>
      </c>
      <c r="H271" s="11">
        <f>IF(COUNTIF(Aparelhos!$B$5:$B$304,A271)=0,"",MAX(IF(Aparelhos!$B$5:$B$304=A271,Aparelhos!$E$5:$E$304)))</f>
        <v/>
      </c>
      <c r="I271" s="8" t="n"/>
    </row>
    <row r="272">
      <c r="A272" s="7" t="n"/>
      <c r="B272" s="8" t="n"/>
      <c r="C272" s="7" t="n"/>
      <c r="D272" s="8" t="n"/>
      <c r="E272" s="8" t="n"/>
      <c r="F272" s="9" t="n"/>
      <c r="G272" s="10">
        <f>IF(A272="","",COUNTIF(Aparelhos!$B$5:$B$304,A272))</f>
        <v/>
      </c>
      <c r="H272" s="11">
        <f>IF(COUNTIF(Aparelhos!$B$5:$B$304,A272)=0,"",MAX(IF(Aparelhos!$B$5:$B$304=A272,Aparelhos!$E$5:$E$304)))</f>
        <v/>
      </c>
      <c r="I272" s="8" t="n"/>
    </row>
    <row r="273">
      <c r="A273" s="7" t="n"/>
      <c r="B273" s="8" t="n"/>
      <c r="C273" s="7" t="n"/>
      <c r="D273" s="8" t="n"/>
      <c r="E273" s="8" t="n"/>
      <c r="F273" s="9" t="n"/>
      <c r="G273" s="10">
        <f>IF(A273="","",COUNTIF(Aparelhos!$B$5:$B$304,A273))</f>
        <v/>
      </c>
      <c r="H273" s="11">
        <f>IF(COUNTIF(Aparelhos!$B$5:$B$304,A273)=0,"",MAX(IF(Aparelhos!$B$5:$B$304=A273,Aparelhos!$E$5:$E$304)))</f>
        <v/>
      </c>
      <c r="I273" s="8" t="n"/>
    </row>
    <row r="274">
      <c r="A274" s="7" t="n"/>
      <c r="B274" s="8" t="n"/>
      <c r="C274" s="7" t="n"/>
      <c r="D274" s="8" t="n"/>
      <c r="E274" s="8" t="n"/>
      <c r="F274" s="9" t="n"/>
      <c r="G274" s="10">
        <f>IF(A274="","",COUNTIF(Aparelhos!$B$5:$B$304,A274))</f>
        <v/>
      </c>
      <c r="H274" s="11">
        <f>IF(COUNTIF(Aparelhos!$B$5:$B$304,A274)=0,"",MAX(IF(Aparelhos!$B$5:$B$304=A274,Aparelhos!$E$5:$E$304)))</f>
        <v/>
      </c>
      <c r="I274" s="8" t="n"/>
    </row>
    <row r="275">
      <c r="A275" s="7" t="n"/>
      <c r="B275" s="8" t="n"/>
      <c r="C275" s="7" t="n"/>
      <c r="D275" s="8" t="n"/>
      <c r="E275" s="8" t="n"/>
      <c r="F275" s="9" t="n"/>
      <c r="G275" s="10">
        <f>IF(A275="","",COUNTIF(Aparelhos!$B$5:$B$304,A275))</f>
        <v/>
      </c>
      <c r="H275" s="11">
        <f>IF(COUNTIF(Aparelhos!$B$5:$B$304,A275)=0,"",MAX(IF(Aparelhos!$B$5:$B$304=A275,Aparelhos!$E$5:$E$304)))</f>
        <v/>
      </c>
      <c r="I275" s="8" t="n"/>
    </row>
    <row r="276">
      <c r="A276" s="7" t="n"/>
      <c r="B276" s="8" t="n"/>
      <c r="C276" s="7" t="n"/>
      <c r="D276" s="8" t="n"/>
      <c r="E276" s="8" t="n"/>
      <c r="F276" s="9" t="n"/>
      <c r="G276" s="10">
        <f>IF(A276="","",COUNTIF(Aparelhos!$B$5:$B$304,A276))</f>
        <v/>
      </c>
      <c r="H276" s="11">
        <f>IF(COUNTIF(Aparelhos!$B$5:$B$304,A276)=0,"",MAX(IF(Aparelhos!$B$5:$B$304=A276,Aparelhos!$E$5:$E$304)))</f>
        <v/>
      </c>
      <c r="I276" s="8" t="n"/>
    </row>
    <row r="277">
      <c r="A277" s="7" t="n"/>
      <c r="B277" s="8" t="n"/>
      <c r="C277" s="7" t="n"/>
      <c r="D277" s="8" t="n"/>
      <c r="E277" s="8" t="n"/>
      <c r="F277" s="9" t="n"/>
      <c r="G277" s="10">
        <f>IF(A277="","",COUNTIF(Aparelhos!$B$5:$B$304,A277))</f>
        <v/>
      </c>
      <c r="H277" s="11">
        <f>IF(COUNTIF(Aparelhos!$B$5:$B$304,A277)=0,"",MAX(IF(Aparelhos!$B$5:$B$304=A277,Aparelhos!$E$5:$E$304)))</f>
        <v/>
      </c>
      <c r="I277" s="8" t="n"/>
    </row>
    <row r="278">
      <c r="A278" s="7" t="n"/>
      <c r="B278" s="8" t="n"/>
      <c r="C278" s="7" t="n"/>
      <c r="D278" s="8" t="n"/>
      <c r="E278" s="8" t="n"/>
      <c r="F278" s="9" t="n"/>
      <c r="G278" s="10">
        <f>IF(A278="","",COUNTIF(Aparelhos!$B$5:$B$304,A278))</f>
        <v/>
      </c>
      <c r="H278" s="11">
        <f>IF(COUNTIF(Aparelhos!$B$5:$B$304,A278)=0,"",MAX(IF(Aparelhos!$B$5:$B$304=A278,Aparelhos!$E$5:$E$304)))</f>
        <v/>
      </c>
      <c r="I278" s="8" t="n"/>
    </row>
    <row r="279">
      <c r="A279" s="7" t="n"/>
      <c r="B279" s="8" t="n"/>
      <c r="C279" s="7" t="n"/>
      <c r="D279" s="8" t="n"/>
      <c r="E279" s="8" t="n"/>
      <c r="F279" s="9" t="n"/>
      <c r="G279" s="10">
        <f>IF(A279="","",COUNTIF(Aparelhos!$B$5:$B$304,A279))</f>
        <v/>
      </c>
      <c r="H279" s="11">
        <f>IF(COUNTIF(Aparelhos!$B$5:$B$304,A279)=0,"",MAX(IF(Aparelhos!$B$5:$B$304=A279,Aparelhos!$E$5:$E$304)))</f>
        <v/>
      </c>
      <c r="I279" s="8" t="n"/>
    </row>
    <row r="280">
      <c r="A280" s="7" t="n"/>
      <c r="B280" s="8" t="n"/>
      <c r="C280" s="7" t="n"/>
      <c r="D280" s="8" t="n"/>
      <c r="E280" s="8" t="n"/>
      <c r="F280" s="9" t="n"/>
      <c r="G280" s="10">
        <f>IF(A280="","",COUNTIF(Aparelhos!$B$5:$B$304,A280))</f>
        <v/>
      </c>
      <c r="H280" s="11">
        <f>IF(COUNTIF(Aparelhos!$B$5:$B$304,A280)=0,"",MAX(IF(Aparelhos!$B$5:$B$304=A280,Aparelhos!$E$5:$E$304)))</f>
        <v/>
      </c>
      <c r="I280" s="8" t="n"/>
    </row>
    <row r="281">
      <c r="A281" s="7" t="n"/>
      <c r="B281" s="8" t="n"/>
      <c r="C281" s="7" t="n"/>
      <c r="D281" s="8" t="n"/>
      <c r="E281" s="8" t="n"/>
      <c r="F281" s="9" t="n"/>
      <c r="G281" s="10">
        <f>IF(A281="","",COUNTIF(Aparelhos!$B$5:$B$304,A281))</f>
        <v/>
      </c>
      <c r="H281" s="11">
        <f>IF(COUNTIF(Aparelhos!$B$5:$B$304,A281)=0,"",MAX(IF(Aparelhos!$B$5:$B$304=A281,Aparelhos!$E$5:$E$304)))</f>
        <v/>
      </c>
      <c r="I281" s="8" t="n"/>
    </row>
    <row r="282">
      <c r="A282" s="7" t="n"/>
      <c r="B282" s="8" t="n"/>
      <c r="C282" s="7" t="n"/>
      <c r="D282" s="8" t="n"/>
      <c r="E282" s="8" t="n"/>
      <c r="F282" s="9" t="n"/>
      <c r="G282" s="10">
        <f>IF(A282="","",COUNTIF(Aparelhos!$B$5:$B$304,A282))</f>
        <v/>
      </c>
      <c r="H282" s="11">
        <f>IF(COUNTIF(Aparelhos!$B$5:$B$304,A282)=0,"",MAX(IF(Aparelhos!$B$5:$B$304=A282,Aparelhos!$E$5:$E$304)))</f>
        <v/>
      </c>
      <c r="I282" s="8" t="n"/>
    </row>
    <row r="283">
      <c r="A283" s="7" t="n"/>
      <c r="B283" s="8" t="n"/>
      <c r="C283" s="7" t="n"/>
      <c r="D283" s="8" t="n"/>
      <c r="E283" s="8" t="n"/>
      <c r="F283" s="9" t="n"/>
      <c r="G283" s="10">
        <f>IF(A283="","",COUNTIF(Aparelhos!$B$5:$B$304,A283))</f>
        <v/>
      </c>
      <c r="H283" s="11">
        <f>IF(COUNTIF(Aparelhos!$B$5:$B$304,A283)=0,"",MAX(IF(Aparelhos!$B$5:$B$304=A283,Aparelhos!$E$5:$E$304)))</f>
        <v/>
      </c>
      <c r="I283" s="8" t="n"/>
    </row>
    <row r="284">
      <c r="A284" s="7" t="n"/>
      <c r="B284" s="8" t="n"/>
      <c r="C284" s="7" t="n"/>
      <c r="D284" s="8" t="n"/>
      <c r="E284" s="8" t="n"/>
      <c r="F284" s="9" t="n"/>
      <c r="G284" s="10">
        <f>IF(A284="","",COUNTIF(Aparelhos!$B$5:$B$304,A284))</f>
        <v/>
      </c>
      <c r="H284" s="11">
        <f>IF(COUNTIF(Aparelhos!$B$5:$B$304,A284)=0,"",MAX(IF(Aparelhos!$B$5:$B$304=A284,Aparelhos!$E$5:$E$304)))</f>
        <v/>
      </c>
      <c r="I284" s="8" t="n"/>
    </row>
    <row r="285">
      <c r="A285" s="7" t="n"/>
      <c r="B285" s="8" t="n"/>
      <c r="C285" s="7" t="n"/>
      <c r="D285" s="8" t="n"/>
      <c r="E285" s="8" t="n"/>
      <c r="F285" s="9" t="n"/>
      <c r="G285" s="10">
        <f>IF(A285="","",COUNTIF(Aparelhos!$B$5:$B$304,A285))</f>
        <v/>
      </c>
      <c r="H285" s="11">
        <f>IF(COUNTIF(Aparelhos!$B$5:$B$304,A285)=0,"",MAX(IF(Aparelhos!$B$5:$B$304=A285,Aparelhos!$E$5:$E$304)))</f>
        <v/>
      </c>
      <c r="I285" s="8" t="n"/>
    </row>
    <row r="286">
      <c r="A286" s="7" t="n"/>
      <c r="B286" s="8" t="n"/>
      <c r="C286" s="7" t="n"/>
      <c r="D286" s="8" t="n"/>
      <c r="E286" s="8" t="n"/>
      <c r="F286" s="9" t="n"/>
      <c r="G286" s="10">
        <f>IF(A286="","",COUNTIF(Aparelhos!$B$5:$B$304,A286))</f>
        <v/>
      </c>
      <c r="H286" s="11">
        <f>IF(COUNTIF(Aparelhos!$B$5:$B$304,A286)=0,"",MAX(IF(Aparelhos!$B$5:$B$304=A286,Aparelhos!$E$5:$E$304)))</f>
        <v/>
      </c>
      <c r="I286" s="8" t="n"/>
    </row>
    <row r="287">
      <c r="A287" s="7" t="n"/>
      <c r="B287" s="8" t="n"/>
      <c r="C287" s="7" t="n"/>
      <c r="D287" s="8" t="n"/>
      <c r="E287" s="8" t="n"/>
      <c r="F287" s="9" t="n"/>
      <c r="G287" s="10">
        <f>IF(A287="","",COUNTIF(Aparelhos!$B$5:$B$304,A287))</f>
        <v/>
      </c>
      <c r="H287" s="11">
        <f>IF(COUNTIF(Aparelhos!$B$5:$B$304,A287)=0,"",MAX(IF(Aparelhos!$B$5:$B$304=A287,Aparelhos!$E$5:$E$304)))</f>
        <v/>
      </c>
      <c r="I287" s="8" t="n"/>
    </row>
    <row r="288">
      <c r="A288" s="7" t="n"/>
      <c r="B288" s="8" t="n"/>
      <c r="C288" s="7" t="n"/>
      <c r="D288" s="8" t="n"/>
      <c r="E288" s="8" t="n"/>
      <c r="F288" s="9" t="n"/>
      <c r="G288" s="10">
        <f>IF(A288="","",COUNTIF(Aparelhos!$B$5:$B$304,A288))</f>
        <v/>
      </c>
      <c r="H288" s="11">
        <f>IF(COUNTIF(Aparelhos!$B$5:$B$304,A288)=0,"",MAX(IF(Aparelhos!$B$5:$B$304=A288,Aparelhos!$E$5:$E$304)))</f>
        <v/>
      </c>
      <c r="I288" s="8" t="n"/>
    </row>
    <row r="289">
      <c r="A289" s="7" t="n"/>
      <c r="B289" s="8" t="n"/>
      <c r="C289" s="7" t="n"/>
      <c r="D289" s="8" t="n"/>
      <c r="E289" s="8" t="n"/>
      <c r="F289" s="9" t="n"/>
      <c r="G289" s="10">
        <f>IF(A289="","",COUNTIF(Aparelhos!$B$5:$B$304,A289))</f>
        <v/>
      </c>
      <c r="H289" s="11">
        <f>IF(COUNTIF(Aparelhos!$B$5:$B$304,A289)=0,"",MAX(IF(Aparelhos!$B$5:$B$304=A289,Aparelhos!$E$5:$E$304)))</f>
        <v/>
      </c>
      <c r="I289" s="8" t="n"/>
    </row>
    <row r="290">
      <c r="A290" s="7" t="n"/>
      <c r="B290" s="8" t="n"/>
      <c r="C290" s="7" t="n"/>
      <c r="D290" s="8" t="n"/>
      <c r="E290" s="8" t="n"/>
      <c r="F290" s="9" t="n"/>
      <c r="G290" s="10">
        <f>IF(A290="","",COUNTIF(Aparelhos!$B$5:$B$304,A290))</f>
        <v/>
      </c>
      <c r="H290" s="11">
        <f>IF(COUNTIF(Aparelhos!$B$5:$B$304,A290)=0,"",MAX(IF(Aparelhos!$B$5:$B$304=A290,Aparelhos!$E$5:$E$304)))</f>
        <v/>
      </c>
      <c r="I290" s="8" t="n"/>
    </row>
    <row r="291">
      <c r="A291" s="7" t="n"/>
      <c r="B291" s="8" t="n"/>
      <c r="C291" s="7" t="n"/>
      <c r="D291" s="8" t="n"/>
      <c r="E291" s="8" t="n"/>
      <c r="F291" s="9" t="n"/>
      <c r="G291" s="10">
        <f>IF(A291="","",COUNTIF(Aparelhos!$B$5:$B$304,A291))</f>
        <v/>
      </c>
      <c r="H291" s="11">
        <f>IF(COUNTIF(Aparelhos!$B$5:$B$304,A291)=0,"",MAX(IF(Aparelhos!$B$5:$B$304=A291,Aparelhos!$E$5:$E$304)))</f>
        <v/>
      </c>
      <c r="I291" s="8" t="n"/>
    </row>
    <row r="292">
      <c r="A292" s="7" t="n"/>
      <c r="B292" s="8" t="n"/>
      <c r="C292" s="7" t="n"/>
      <c r="D292" s="8" t="n"/>
      <c r="E292" s="8" t="n"/>
      <c r="F292" s="9" t="n"/>
      <c r="G292" s="10">
        <f>IF(A292="","",COUNTIF(Aparelhos!$B$5:$B$304,A292))</f>
        <v/>
      </c>
      <c r="H292" s="11">
        <f>IF(COUNTIF(Aparelhos!$B$5:$B$304,A292)=0,"",MAX(IF(Aparelhos!$B$5:$B$304=A292,Aparelhos!$E$5:$E$304)))</f>
        <v/>
      </c>
      <c r="I292" s="8" t="n"/>
    </row>
    <row r="293">
      <c r="A293" s="7" t="n"/>
      <c r="B293" s="8" t="n"/>
      <c r="C293" s="7" t="n"/>
      <c r="D293" s="8" t="n"/>
      <c r="E293" s="8" t="n"/>
      <c r="F293" s="9" t="n"/>
      <c r="G293" s="10">
        <f>IF(A293="","",COUNTIF(Aparelhos!$B$5:$B$304,A293))</f>
        <v/>
      </c>
      <c r="H293" s="11">
        <f>IF(COUNTIF(Aparelhos!$B$5:$B$304,A293)=0,"",MAX(IF(Aparelhos!$B$5:$B$304=A293,Aparelhos!$E$5:$E$304)))</f>
        <v/>
      </c>
      <c r="I293" s="8" t="n"/>
    </row>
    <row r="294">
      <c r="A294" s="7" t="n"/>
      <c r="B294" s="8" t="n"/>
      <c r="C294" s="7" t="n"/>
      <c r="D294" s="8" t="n"/>
      <c r="E294" s="8" t="n"/>
      <c r="F294" s="9" t="n"/>
      <c r="G294" s="10">
        <f>IF(A294="","",COUNTIF(Aparelhos!$B$5:$B$304,A294))</f>
        <v/>
      </c>
      <c r="H294" s="11">
        <f>IF(COUNTIF(Aparelhos!$B$5:$B$304,A294)=0,"",MAX(IF(Aparelhos!$B$5:$B$304=A294,Aparelhos!$E$5:$E$304)))</f>
        <v/>
      </c>
      <c r="I294" s="8" t="n"/>
    </row>
    <row r="295">
      <c r="A295" s="7" t="n"/>
      <c r="B295" s="8" t="n"/>
      <c r="C295" s="7" t="n"/>
      <c r="D295" s="8" t="n"/>
      <c r="E295" s="8" t="n"/>
      <c r="F295" s="9" t="n"/>
      <c r="G295" s="10">
        <f>IF(A295="","",COUNTIF(Aparelhos!$B$5:$B$304,A295))</f>
        <v/>
      </c>
      <c r="H295" s="11">
        <f>IF(COUNTIF(Aparelhos!$B$5:$B$304,A295)=0,"",MAX(IF(Aparelhos!$B$5:$B$304=A295,Aparelhos!$E$5:$E$304)))</f>
        <v/>
      </c>
      <c r="I295" s="8" t="n"/>
    </row>
    <row r="296">
      <c r="A296" s="7" t="n"/>
      <c r="B296" s="8" t="n"/>
      <c r="C296" s="7" t="n"/>
      <c r="D296" s="8" t="n"/>
      <c r="E296" s="8" t="n"/>
      <c r="F296" s="9" t="n"/>
      <c r="G296" s="10">
        <f>IF(A296="","",COUNTIF(Aparelhos!$B$5:$B$304,A296))</f>
        <v/>
      </c>
      <c r="H296" s="11">
        <f>IF(COUNTIF(Aparelhos!$B$5:$B$304,A296)=0,"",MAX(IF(Aparelhos!$B$5:$B$304=A296,Aparelhos!$E$5:$E$304)))</f>
        <v/>
      </c>
      <c r="I296" s="8" t="n"/>
    </row>
    <row r="297">
      <c r="A297" s="7" t="n"/>
      <c r="B297" s="8" t="n"/>
      <c r="C297" s="7" t="n"/>
      <c r="D297" s="8" t="n"/>
      <c r="E297" s="8" t="n"/>
      <c r="F297" s="9" t="n"/>
      <c r="G297" s="10">
        <f>IF(A297="","",COUNTIF(Aparelhos!$B$5:$B$304,A297))</f>
        <v/>
      </c>
      <c r="H297" s="11">
        <f>IF(COUNTIF(Aparelhos!$B$5:$B$304,A297)=0,"",MAX(IF(Aparelhos!$B$5:$B$304=A297,Aparelhos!$E$5:$E$304)))</f>
        <v/>
      </c>
      <c r="I297" s="8" t="n"/>
    </row>
    <row r="298">
      <c r="A298" s="7" t="n"/>
      <c r="B298" s="8" t="n"/>
      <c r="C298" s="7" t="n"/>
      <c r="D298" s="8" t="n"/>
      <c r="E298" s="8" t="n"/>
      <c r="F298" s="9" t="n"/>
      <c r="G298" s="10">
        <f>IF(A298="","",COUNTIF(Aparelhos!$B$5:$B$304,A298))</f>
        <v/>
      </c>
      <c r="H298" s="11">
        <f>IF(COUNTIF(Aparelhos!$B$5:$B$304,A298)=0,"",MAX(IF(Aparelhos!$B$5:$B$304=A298,Aparelhos!$E$5:$E$304)))</f>
        <v/>
      </c>
      <c r="I298" s="8" t="n"/>
    </row>
    <row r="299">
      <c r="A299" s="7" t="n"/>
      <c r="B299" s="8" t="n"/>
      <c r="C299" s="7" t="n"/>
      <c r="D299" s="8" t="n"/>
      <c r="E299" s="8" t="n"/>
      <c r="F299" s="9" t="n"/>
      <c r="G299" s="10">
        <f>IF(A299="","",COUNTIF(Aparelhos!$B$5:$B$304,A299))</f>
        <v/>
      </c>
      <c r="H299" s="11">
        <f>IF(COUNTIF(Aparelhos!$B$5:$B$304,A299)=0,"",MAX(IF(Aparelhos!$B$5:$B$304=A299,Aparelhos!$E$5:$E$304)))</f>
        <v/>
      </c>
      <c r="I299" s="8" t="n"/>
    </row>
    <row r="300">
      <c r="A300" s="7" t="n"/>
      <c r="B300" s="8" t="n"/>
      <c r="C300" s="7" t="n"/>
      <c r="D300" s="8" t="n"/>
      <c r="E300" s="8" t="n"/>
      <c r="F300" s="9" t="n"/>
      <c r="G300" s="10">
        <f>IF(A300="","",COUNTIF(Aparelhos!$B$5:$B$304,A300))</f>
        <v/>
      </c>
      <c r="H300" s="11">
        <f>IF(COUNTIF(Aparelhos!$B$5:$B$304,A300)=0,"",MAX(IF(Aparelhos!$B$5:$B$304=A300,Aparelhos!$E$5:$E$304)))</f>
        <v/>
      </c>
      <c r="I300" s="8" t="n"/>
    </row>
    <row r="301">
      <c r="A301" s="7" t="n"/>
      <c r="B301" s="8" t="n"/>
      <c r="C301" s="7" t="n"/>
      <c r="D301" s="8" t="n"/>
      <c r="E301" s="8" t="n"/>
      <c r="F301" s="9" t="n"/>
      <c r="G301" s="10">
        <f>IF(A301="","",COUNTIF(Aparelhos!$B$5:$B$304,A301))</f>
        <v/>
      </c>
      <c r="H301" s="11">
        <f>IF(COUNTIF(Aparelhos!$B$5:$B$304,A301)=0,"",MAX(IF(Aparelhos!$B$5:$B$304=A301,Aparelhos!$E$5:$E$304)))</f>
        <v/>
      </c>
      <c r="I301" s="8" t="n"/>
    </row>
    <row r="302">
      <c r="A302" s="7" t="n"/>
      <c r="B302" s="8" t="n"/>
      <c r="C302" s="7" t="n"/>
      <c r="D302" s="8" t="n"/>
      <c r="E302" s="8" t="n"/>
      <c r="F302" s="9" t="n"/>
      <c r="G302" s="10">
        <f>IF(A302="","",COUNTIF(Aparelhos!$B$5:$B$304,A302))</f>
        <v/>
      </c>
      <c r="H302" s="11">
        <f>IF(COUNTIF(Aparelhos!$B$5:$B$304,A302)=0,"",MAX(IF(Aparelhos!$B$5:$B$304=A302,Aparelhos!$E$5:$E$304)))</f>
        <v/>
      </c>
      <c r="I302" s="8" t="n"/>
    </row>
    <row r="303">
      <c r="A303" s="7" t="n"/>
      <c r="B303" s="8" t="n"/>
      <c r="C303" s="7" t="n"/>
      <c r="D303" s="8" t="n"/>
      <c r="E303" s="8" t="n"/>
      <c r="F303" s="9" t="n"/>
      <c r="G303" s="10">
        <f>IF(A303="","",COUNTIF(Aparelhos!$B$5:$B$304,A303))</f>
        <v/>
      </c>
      <c r="H303" s="11">
        <f>IF(COUNTIF(Aparelhos!$B$5:$B$304,A303)=0,"",MAX(IF(Aparelhos!$B$5:$B$304=A303,Aparelhos!$E$5:$E$304)))</f>
        <v/>
      </c>
      <c r="I303" s="8" t="n"/>
    </row>
    <row r="304">
      <c r="A304" s="7" t="n"/>
      <c r="B304" s="8" t="n"/>
      <c r="C304" s="7" t="n"/>
      <c r="D304" s="8" t="n"/>
      <c r="E304" s="8" t="n"/>
      <c r="F304" s="9" t="n"/>
      <c r="G304" s="10">
        <f>IF(A304="","",COUNTIF(Aparelhos!$B$5:$B$304,A304))</f>
        <v/>
      </c>
      <c r="H304" s="11">
        <f>IF(COUNTIF(Aparelhos!$B$5:$B$304,A304)=0,"",MAX(IF(Aparelhos!$B$5:$B$304=A304,Aparelhos!$E$5:$E$304)))</f>
        <v/>
      </c>
      <c r="I304" s="8" t="n"/>
    </row>
    <row r="307">
      <c r="A307" s="12" t="inlineStr">
        <is>
          <t>RESUMO</t>
        </is>
      </c>
    </row>
    <row r="308">
      <c r="A308" s="13" t="inlineStr">
        <is>
          <t>Clientes cadastrados</t>
        </is>
      </c>
      <c r="D308" s="14">
        <f>COUNTA(B5:B304)</f>
        <v/>
      </c>
    </row>
    <row r="309">
      <c r="A309" s="13" t="inlineStr">
        <is>
          <t>Clientes com mais de 1 atendimento</t>
        </is>
      </c>
      <c r="D309" s="14">
        <f>COUNTIF(G5:G304,"&gt;1")</f>
        <v/>
      </c>
    </row>
  </sheetData>
  <mergeCells count="2">
    <mergeCell ref="A1:I1"/>
    <mergeCell ref="A2:I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30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1" customWidth="1" min="1" max="1"/>
    <col width="12" customWidth="1" min="2" max="2"/>
    <col width="22" customWidth="1" min="3" max="3"/>
    <col width="20" customWidth="1" min="4" max="4"/>
    <col width="14" customWidth="1" min="5" max="5"/>
    <col width="30" customWidth="1" min="6" max="6"/>
    <col width="22" customWidth="1" min="7" max="7"/>
    <col width="13" customWidth="1" min="8" max="8"/>
    <col width="14" customWidth="1" min="9" max="9"/>
    <col width="15" customWidth="1" min="10" max="10"/>
  </cols>
  <sheetData>
    <row r="1" ht="34" customHeight="1">
      <c r="A1" s="1" t="inlineStr">
        <is>
          <t>FAST DESK</t>
        </is>
      </c>
    </row>
    <row r="2">
      <c r="A2" s="5" t="inlineStr">
        <is>
          <t>Histórico por aparelho — a garantia é calculada sozinha a partir da data do serviço</t>
        </is>
      </c>
    </row>
    <row r="4" ht="30" customHeight="1">
      <c r="A4" s="6" t="inlineStr">
        <is>
          <t>Nº da OS</t>
        </is>
      </c>
      <c r="B4" s="6" t="inlineStr">
        <is>
          <t>Cód. cliente</t>
        </is>
      </c>
      <c r="C4" s="6" t="inlineStr">
        <is>
          <t>Aparelho</t>
        </is>
      </c>
      <c r="D4" s="6" t="inlineStr">
        <is>
          <t>Marca / modelo</t>
        </is>
      </c>
      <c r="E4" s="6" t="inlineStr">
        <is>
          <t>Data do serviço</t>
        </is>
      </c>
      <c r="F4" s="6" t="inlineStr">
        <is>
          <t>Serviço realizado</t>
        </is>
      </c>
      <c r="G4" s="6" t="inlineStr">
        <is>
          <t>Peça usada</t>
        </is>
      </c>
      <c r="H4" s="6" t="inlineStr">
        <is>
          <t>Garantia (dias)</t>
        </is>
      </c>
      <c r="I4" s="6" t="inlineStr">
        <is>
          <t>Garantia até</t>
        </is>
      </c>
      <c r="J4" s="6" t="inlineStr">
        <is>
          <t>Situação</t>
        </is>
      </c>
    </row>
    <row r="5">
      <c r="A5" s="7" t="inlineStr">
        <is>
          <t>OS-001</t>
        </is>
      </c>
      <c r="B5" s="7" t="inlineStr">
        <is>
          <t>C001</t>
        </is>
      </c>
      <c r="C5" s="8" t="inlineStr">
        <is>
          <t>Celular</t>
        </is>
      </c>
      <c r="D5" s="8" t="inlineStr">
        <is>
          <t>Samsung A12</t>
        </is>
      </c>
      <c r="E5" s="9" t="n"/>
      <c r="F5" s="8" t="inlineStr">
        <is>
          <t>Troca de tela</t>
        </is>
      </c>
      <c r="G5" s="8" t="inlineStr">
        <is>
          <t>Tela LCD A12</t>
        </is>
      </c>
      <c r="H5" s="7" t="n">
        <v>90</v>
      </c>
      <c r="I5" s="11">
        <f>IF(OR(E5="",H5=""),"",E5+H5)</f>
        <v/>
      </c>
      <c r="J5" s="15">
        <f>IF(I5="","",IF(TODAY()&lt;=I5,"EM GARANTIA","VENCIDA"))</f>
        <v/>
      </c>
    </row>
    <row r="6">
      <c r="A6" s="7" t="n"/>
      <c r="B6" s="7" t="n"/>
      <c r="C6" s="8" t="n"/>
      <c r="D6" s="8" t="n"/>
      <c r="E6" s="9" t="n"/>
      <c r="F6" s="8" t="n"/>
      <c r="G6" s="8" t="n"/>
      <c r="H6" s="7" t="n"/>
      <c r="I6" s="11">
        <f>IF(OR(E6="",H6=""),"",E6+H6)</f>
        <v/>
      </c>
      <c r="J6" s="15">
        <f>IF(I6="","",IF(TODAY()&lt;=I6,"EM GARANTIA","VENCIDA"))</f>
        <v/>
      </c>
    </row>
    <row r="7">
      <c r="A7" s="7" t="n"/>
      <c r="B7" s="7" t="n"/>
      <c r="C7" s="8" t="n"/>
      <c r="D7" s="8" t="n"/>
      <c r="E7" s="9" t="n"/>
      <c r="F7" s="8" t="n"/>
      <c r="G7" s="8" t="n"/>
      <c r="H7" s="7" t="n"/>
      <c r="I7" s="11">
        <f>IF(OR(E7="",H7=""),"",E7+H7)</f>
        <v/>
      </c>
      <c r="J7" s="15">
        <f>IF(I7="","",IF(TODAY()&lt;=I7,"EM GARANTIA","VENCIDA"))</f>
        <v/>
      </c>
    </row>
    <row r="8">
      <c r="A8" s="7" t="n"/>
      <c r="B8" s="7" t="n"/>
      <c r="C8" s="8" t="n"/>
      <c r="D8" s="8" t="n"/>
      <c r="E8" s="9" t="n"/>
      <c r="F8" s="8" t="n"/>
      <c r="G8" s="8" t="n"/>
      <c r="H8" s="7" t="n"/>
      <c r="I8" s="11">
        <f>IF(OR(E8="",H8=""),"",E8+H8)</f>
        <v/>
      </c>
      <c r="J8" s="15">
        <f>IF(I8="","",IF(TODAY()&lt;=I8,"EM GARANTIA","VENCIDA"))</f>
        <v/>
      </c>
    </row>
    <row r="9">
      <c r="A9" s="7" t="n"/>
      <c r="B9" s="7" t="n"/>
      <c r="C9" s="8" t="n"/>
      <c r="D9" s="8" t="n"/>
      <c r="E9" s="9" t="n"/>
      <c r="F9" s="8" t="n"/>
      <c r="G9" s="8" t="n"/>
      <c r="H9" s="7" t="n"/>
      <c r="I9" s="11">
        <f>IF(OR(E9="",H9=""),"",E9+H9)</f>
        <v/>
      </c>
      <c r="J9" s="15">
        <f>IF(I9="","",IF(TODAY()&lt;=I9,"EM GARANTIA","VENCIDA"))</f>
        <v/>
      </c>
    </row>
    <row r="10">
      <c r="A10" s="7" t="n"/>
      <c r="B10" s="7" t="n"/>
      <c r="C10" s="8" t="n"/>
      <c r="D10" s="8" t="n"/>
      <c r="E10" s="9" t="n"/>
      <c r="F10" s="8" t="n"/>
      <c r="G10" s="8" t="n"/>
      <c r="H10" s="7" t="n"/>
      <c r="I10" s="11">
        <f>IF(OR(E10="",H10=""),"",E10+H10)</f>
        <v/>
      </c>
      <c r="J10" s="15">
        <f>IF(I10="","",IF(TODAY()&lt;=I10,"EM GARANTIA","VENCIDA"))</f>
        <v/>
      </c>
    </row>
    <row r="11">
      <c r="A11" s="7" t="n"/>
      <c r="B11" s="7" t="n"/>
      <c r="C11" s="8" t="n"/>
      <c r="D11" s="8" t="n"/>
      <c r="E11" s="9" t="n"/>
      <c r="F11" s="8" t="n"/>
      <c r="G11" s="8" t="n"/>
      <c r="H11" s="7" t="n"/>
      <c r="I11" s="11">
        <f>IF(OR(E11="",H11=""),"",E11+H11)</f>
        <v/>
      </c>
      <c r="J11" s="15">
        <f>IF(I11="","",IF(TODAY()&lt;=I11,"EM GARANTIA","VENCIDA"))</f>
        <v/>
      </c>
    </row>
    <row r="12">
      <c r="A12" s="7" t="n"/>
      <c r="B12" s="7" t="n"/>
      <c r="C12" s="8" t="n"/>
      <c r="D12" s="8" t="n"/>
      <c r="E12" s="9" t="n"/>
      <c r="F12" s="8" t="n"/>
      <c r="G12" s="8" t="n"/>
      <c r="H12" s="7" t="n"/>
      <c r="I12" s="11">
        <f>IF(OR(E12="",H12=""),"",E12+H12)</f>
        <v/>
      </c>
      <c r="J12" s="15">
        <f>IF(I12="","",IF(TODAY()&lt;=I12,"EM GARANTIA","VENCIDA"))</f>
        <v/>
      </c>
    </row>
    <row r="13">
      <c r="A13" s="7" t="n"/>
      <c r="B13" s="7" t="n"/>
      <c r="C13" s="8" t="n"/>
      <c r="D13" s="8" t="n"/>
      <c r="E13" s="9" t="n"/>
      <c r="F13" s="8" t="n"/>
      <c r="G13" s="8" t="n"/>
      <c r="H13" s="7" t="n"/>
      <c r="I13" s="11">
        <f>IF(OR(E13="",H13=""),"",E13+H13)</f>
        <v/>
      </c>
      <c r="J13" s="15">
        <f>IF(I13="","",IF(TODAY()&lt;=I13,"EM GARANTIA","VENCIDA"))</f>
        <v/>
      </c>
    </row>
    <row r="14">
      <c r="A14" s="7" t="n"/>
      <c r="B14" s="7" t="n"/>
      <c r="C14" s="8" t="n"/>
      <c r="D14" s="8" t="n"/>
      <c r="E14" s="9" t="n"/>
      <c r="F14" s="8" t="n"/>
      <c r="G14" s="8" t="n"/>
      <c r="H14" s="7" t="n"/>
      <c r="I14" s="11">
        <f>IF(OR(E14="",H14=""),"",E14+H14)</f>
        <v/>
      </c>
      <c r="J14" s="15">
        <f>IF(I14="","",IF(TODAY()&lt;=I14,"EM GARANTIA","VENCIDA"))</f>
        <v/>
      </c>
    </row>
    <row r="15">
      <c r="A15" s="7" t="n"/>
      <c r="B15" s="7" t="n"/>
      <c r="C15" s="8" t="n"/>
      <c r="D15" s="8" t="n"/>
      <c r="E15" s="9" t="n"/>
      <c r="F15" s="8" t="n"/>
      <c r="G15" s="8" t="n"/>
      <c r="H15" s="7" t="n"/>
      <c r="I15" s="11">
        <f>IF(OR(E15="",H15=""),"",E15+H15)</f>
        <v/>
      </c>
      <c r="J15" s="15">
        <f>IF(I15="","",IF(TODAY()&lt;=I15,"EM GARANTIA","VENCIDA"))</f>
        <v/>
      </c>
    </row>
    <row r="16">
      <c r="A16" s="7" t="n"/>
      <c r="B16" s="7" t="n"/>
      <c r="C16" s="8" t="n"/>
      <c r="D16" s="8" t="n"/>
      <c r="E16" s="9" t="n"/>
      <c r="F16" s="8" t="n"/>
      <c r="G16" s="8" t="n"/>
      <c r="H16" s="7" t="n"/>
      <c r="I16" s="11">
        <f>IF(OR(E16="",H16=""),"",E16+H16)</f>
        <v/>
      </c>
      <c r="J16" s="15">
        <f>IF(I16="","",IF(TODAY()&lt;=I16,"EM GARANTIA","VENCIDA"))</f>
        <v/>
      </c>
    </row>
    <row r="17">
      <c r="A17" s="7" t="n"/>
      <c r="B17" s="7" t="n"/>
      <c r="C17" s="8" t="n"/>
      <c r="D17" s="8" t="n"/>
      <c r="E17" s="9" t="n"/>
      <c r="F17" s="8" t="n"/>
      <c r="G17" s="8" t="n"/>
      <c r="H17" s="7" t="n"/>
      <c r="I17" s="11">
        <f>IF(OR(E17="",H17=""),"",E17+H17)</f>
        <v/>
      </c>
      <c r="J17" s="15">
        <f>IF(I17="","",IF(TODAY()&lt;=I17,"EM GARANTIA","VENCIDA"))</f>
        <v/>
      </c>
    </row>
    <row r="18">
      <c r="A18" s="7" t="n"/>
      <c r="B18" s="7" t="n"/>
      <c r="C18" s="8" t="n"/>
      <c r="D18" s="8" t="n"/>
      <c r="E18" s="9" t="n"/>
      <c r="F18" s="8" t="n"/>
      <c r="G18" s="8" t="n"/>
      <c r="H18" s="7" t="n"/>
      <c r="I18" s="11">
        <f>IF(OR(E18="",H18=""),"",E18+H18)</f>
        <v/>
      </c>
      <c r="J18" s="15">
        <f>IF(I18="","",IF(TODAY()&lt;=I18,"EM GARANTIA","VENCIDA"))</f>
        <v/>
      </c>
    </row>
    <row r="19">
      <c r="A19" s="7" t="n"/>
      <c r="B19" s="7" t="n"/>
      <c r="C19" s="8" t="n"/>
      <c r="D19" s="8" t="n"/>
      <c r="E19" s="9" t="n"/>
      <c r="F19" s="8" t="n"/>
      <c r="G19" s="8" t="n"/>
      <c r="H19" s="7" t="n"/>
      <c r="I19" s="11">
        <f>IF(OR(E19="",H19=""),"",E19+H19)</f>
        <v/>
      </c>
      <c r="J19" s="15">
        <f>IF(I19="","",IF(TODAY()&lt;=I19,"EM GARANTIA","VENCIDA"))</f>
        <v/>
      </c>
    </row>
    <row r="20">
      <c r="A20" s="7" t="n"/>
      <c r="B20" s="7" t="n"/>
      <c r="C20" s="8" t="n"/>
      <c r="D20" s="8" t="n"/>
      <c r="E20" s="9" t="n"/>
      <c r="F20" s="8" t="n"/>
      <c r="G20" s="8" t="n"/>
      <c r="H20" s="7" t="n"/>
      <c r="I20" s="11">
        <f>IF(OR(E20="",H20=""),"",E20+H20)</f>
        <v/>
      </c>
      <c r="J20" s="15">
        <f>IF(I20="","",IF(TODAY()&lt;=I20,"EM GARANTIA","VENCIDA"))</f>
        <v/>
      </c>
    </row>
    <row r="21">
      <c r="A21" s="7" t="n"/>
      <c r="B21" s="7" t="n"/>
      <c r="C21" s="8" t="n"/>
      <c r="D21" s="8" t="n"/>
      <c r="E21" s="9" t="n"/>
      <c r="F21" s="8" t="n"/>
      <c r="G21" s="8" t="n"/>
      <c r="H21" s="7" t="n"/>
      <c r="I21" s="11">
        <f>IF(OR(E21="",H21=""),"",E21+H21)</f>
        <v/>
      </c>
      <c r="J21" s="15">
        <f>IF(I21="","",IF(TODAY()&lt;=I21,"EM GARANTIA","VENCIDA"))</f>
        <v/>
      </c>
    </row>
    <row r="22">
      <c r="A22" s="7" t="n"/>
      <c r="B22" s="7" t="n"/>
      <c r="C22" s="8" t="n"/>
      <c r="D22" s="8" t="n"/>
      <c r="E22" s="9" t="n"/>
      <c r="F22" s="8" t="n"/>
      <c r="G22" s="8" t="n"/>
      <c r="H22" s="7" t="n"/>
      <c r="I22" s="11">
        <f>IF(OR(E22="",H22=""),"",E22+H22)</f>
        <v/>
      </c>
      <c r="J22" s="15">
        <f>IF(I22="","",IF(TODAY()&lt;=I22,"EM GARANTIA","VENCIDA"))</f>
        <v/>
      </c>
    </row>
    <row r="23">
      <c r="A23" s="7" t="n"/>
      <c r="B23" s="7" t="n"/>
      <c r="C23" s="8" t="n"/>
      <c r="D23" s="8" t="n"/>
      <c r="E23" s="9" t="n"/>
      <c r="F23" s="8" t="n"/>
      <c r="G23" s="8" t="n"/>
      <c r="H23" s="7" t="n"/>
      <c r="I23" s="11">
        <f>IF(OR(E23="",H23=""),"",E23+H23)</f>
        <v/>
      </c>
      <c r="J23" s="15">
        <f>IF(I23="","",IF(TODAY()&lt;=I23,"EM GARANTIA","VENCIDA"))</f>
        <v/>
      </c>
    </row>
    <row r="24">
      <c r="A24" s="7" t="n"/>
      <c r="B24" s="7" t="n"/>
      <c r="C24" s="8" t="n"/>
      <c r="D24" s="8" t="n"/>
      <c r="E24" s="9" t="n"/>
      <c r="F24" s="8" t="n"/>
      <c r="G24" s="8" t="n"/>
      <c r="H24" s="7" t="n"/>
      <c r="I24" s="11">
        <f>IF(OR(E24="",H24=""),"",E24+H24)</f>
        <v/>
      </c>
      <c r="J24" s="15">
        <f>IF(I24="","",IF(TODAY()&lt;=I24,"EM GARANTIA","VENCIDA"))</f>
        <v/>
      </c>
    </row>
    <row r="25">
      <c r="A25" s="7" t="n"/>
      <c r="B25" s="7" t="n"/>
      <c r="C25" s="8" t="n"/>
      <c r="D25" s="8" t="n"/>
      <c r="E25" s="9" t="n"/>
      <c r="F25" s="8" t="n"/>
      <c r="G25" s="8" t="n"/>
      <c r="H25" s="7" t="n"/>
      <c r="I25" s="11">
        <f>IF(OR(E25="",H25=""),"",E25+H25)</f>
        <v/>
      </c>
      <c r="J25" s="15">
        <f>IF(I25="","",IF(TODAY()&lt;=I25,"EM GARANTIA","VENCIDA"))</f>
        <v/>
      </c>
    </row>
    <row r="26">
      <c r="A26" s="7" t="n"/>
      <c r="B26" s="7" t="n"/>
      <c r="C26" s="8" t="n"/>
      <c r="D26" s="8" t="n"/>
      <c r="E26" s="9" t="n"/>
      <c r="F26" s="8" t="n"/>
      <c r="G26" s="8" t="n"/>
      <c r="H26" s="7" t="n"/>
      <c r="I26" s="11">
        <f>IF(OR(E26="",H26=""),"",E26+H26)</f>
        <v/>
      </c>
      <c r="J26" s="15">
        <f>IF(I26="","",IF(TODAY()&lt;=I26,"EM GARANTIA","VENCIDA"))</f>
        <v/>
      </c>
    </row>
    <row r="27">
      <c r="A27" s="7" t="n"/>
      <c r="B27" s="7" t="n"/>
      <c r="C27" s="8" t="n"/>
      <c r="D27" s="8" t="n"/>
      <c r="E27" s="9" t="n"/>
      <c r="F27" s="8" t="n"/>
      <c r="G27" s="8" t="n"/>
      <c r="H27" s="7" t="n"/>
      <c r="I27" s="11">
        <f>IF(OR(E27="",H27=""),"",E27+H27)</f>
        <v/>
      </c>
      <c r="J27" s="15">
        <f>IF(I27="","",IF(TODAY()&lt;=I27,"EM GARANTIA","VENCIDA"))</f>
        <v/>
      </c>
    </row>
    <row r="28">
      <c r="A28" s="7" t="n"/>
      <c r="B28" s="7" t="n"/>
      <c r="C28" s="8" t="n"/>
      <c r="D28" s="8" t="n"/>
      <c r="E28" s="9" t="n"/>
      <c r="F28" s="8" t="n"/>
      <c r="G28" s="8" t="n"/>
      <c r="H28" s="7" t="n"/>
      <c r="I28" s="11">
        <f>IF(OR(E28="",H28=""),"",E28+H28)</f>
        <v/>
      </c>
      <c r="J28" s="15">
        <f>IF(I28="","",IF(TODAY()&lt;=I28,"EM GARANTIA","VENCIDA"))</f>
        <v/>
      </c>
    </row>
    <row r="29">
      <c r="A29" s="7" t="n"/>
      <c r="B29" s="7" t="n"/>
      <c r="C29" s="8" t="n"/>
      <c r="D29" s="8" t="n"/>
      <c r="E29" s="9" t="n"/>
      <c r="F29" s="8" t="n"/>
      <c r="G29" s="8" t="n"/>
      <c r="H29" s="7" t="n"/>
      <c r="I29" s="11">
        <f>IF(OR(E29="",H29=""),"",E29+H29)</f>
        <v/>
      </c>
      <c r="J29" s="15">
        <f>IF(I29="","",IF(TODAY()&lt;=I29,"EM GARANTIA","VENCIDA"))</f>
        <v/>
      </c>
    </row>
    <row r="30">
      <c r="A30" s="7" t="n"/>
      <c r="B30" s="7" t="n"/>
      <c r="C30" s="8" t="n"/>
      <c r="D30" s="8" t="n"/>
      <c r="E30" s="9" t="n"/>
      <c r="F30" s="8" t="n"/>
      <c r="G30" s="8" t="n"/>
      <c r="H30" s="7" t="n"/>
      <c r="I30" s="11">
        <f>IF(OR(E30="",H30=""),"",E30+H30)</f>
        <v/>
      </c>
      <c r="J30" s="15">
        <f>IF(I30="","",IF(TODAY()&lt;=I30,"EM GARANTIA","VENCIDA"))</f>
        <v/>
      </c>
    </row>
    <row r="31">
      <c r="A31" s="7" t="n"/>
      <c r="B31" s="7" t="n"/>
      <c r="C31" s="8" t="n"/>
      <c r="D31" s="8" t="n"/>
      <c r="E31" s="9" t="n"/>
      <c r="F31" s="8" t="n"/>
      <c r="G31" s="8" t="n"/>
      <c r="H31" s="7" t="n"/>
      <c r="I31" s="11">
        <f>IF(OR(E31="",H31=""),"",E31+H31)</f>
        <v/>
      </c>
      <c r="J31" s="15">
        <f>IF(I31="","",IF(TODAY()&lt;=I31,"EM GARANTIA","VENCIDA"))</f>
        <v/>
      </c>
    </row>
    <row r="32">
      <c r="A32" s="7" t="n"/>
      <c r="B32" s="7" t="n"/>
      <c r="C32" s="8" t="n"/>
      <c r="D32" s="8" t="n"/>
      <c r="E32" s="9" t="n"/>
      <c r="F32" s="8" t="n"/>
      <c r="G32" s="8" t="n"/>
      <c r="H32" s="7" t="n"/>
      <c r="I32" s="11">
        <f>IF(OR(E32="",H32=""),"",E32+H32)</f>
        <v/>
      </c>
      <c r="J32" s="15">
        <f>IF(I32="","",IF(TODAY()&lt;=I32,"EM GARANTIA","VENCIDA"))</f>
        <v/>
      </c>
    </row>
    <row r="33">
      <c r="A33" s="7" t="n"/>
      <c r="B33" s="7" t="n"/>
      <c r="C33" s="8" t="n"/>
      <c r="D33" s="8" t="n"/>
      <c r="E33" s="9" t="n"/>
      <c r="F33" s="8" t="n"/>
      <c r="G33" s="8" t="n"/>
      <c r="H33" s="7" t="n"/>
      <c r="I33" s="11">
        <f>IF(OR(E33="",H33=""),"",E33+H33)</f>
        <v/>
      </c>
      <c r="J33" s="15">
        <f>IF(I33="","",IF(TODAY()&lt;=I33,"EM GARANTIA","VENCIDA"))</f>
        <v/>
      </c>
    </row>
    <row r="34">
      <c r="A34" s="7" t="n"/>
      <c r="B34" s="7" t="n"/>
      <c r="C34" s="8" t="n"/>
      <c r="D34" s="8" t="n"/>
      <c r="E34" s="9" t="n"/>
      <c r="F34" s="8" t="n"/>
      <c r="G34" s="8" t="n"/>
      <c r="H34" s="7" t="n"/>
      <c r="I34" s="11">
        <f>IF(OR(E34="",H34=""),"",E34+H34)</f>
        <v/>
      </c>
      <c r="J34" s="15">
        <f>IF(I34="","",IF(TODAY()&lt;=I34,"EM GARANTIA","VENCIDA"))</f>
        <v/>
      </c>
    </row>
    <row r="35">
      <c r="A35" s="7" t="n"/>
      <c r="B35" s="7" t="n"/>
      <c r="C35" s="8" t="n"/>
      <c r="D35" s="8" t="n"/>
      <c r="E35" s="9" t="n"/>
      <c r="F35" s="8" t="n"/>
      <c r="G35" s="8" t="n"/>
      <c r="H35" s="7" t="n"/>
      <c r="I35" s="11">
        <f>IF(OR(E35="",H35=""),"",E35+H35)</f>
        <v/>
      </c>
      <c r="J35" s="15">
        <f>IF(I35="","",IF(TODAY()&lt;=I35,"EM GARANTIA","VENCIDA"))</f>
        <v/>
      </c>
    </row>
    <row r="36">
      <c r="A36" s="7" t="n"/>
      <c r="B36" s="7" t="n"/>
      <c r="C36" s="8" t="n"/>
      <c r="D36" s="8" t="n"/>
      <c r="E36" s="9" t="n"/>
      <c r="F36" s="8" t="n"/>
      <c r="G36" s="8" t="n"/>
      <c r="H36" s="7" t="n"/>
      <c r="I36" s="11">
        <f>IF(OR(E36="",H36=""),"",E36+H36)</f>
        <v/>
      </c>
      <c r="J36" s="15">
        <f>IF(I36="","",IF(TODAY()&lt;=I36,"EM GARANTIA","VENCIDA"))</f>
        <v/>
      </c>
    </row>
    <row r="37">
      <c r="A37" s="7" t="n"/>
      <c r="B37" s="7" t="n"/>
      <c r="C37" s="8" t="n"/>
      <c r="D37" s="8" t="n"/>
      <c r="E37" s="9" t="n"/>
      <c r="F37" s="8" t="n"/>
      <c r="G37" s="8" t="n"/>
      <c r="H37" s="7" t="n"/>
      <c r="I37" s="11">
        <f>IF(OR(E37="",H37=""),"",E37+H37)</f>
        <v/>
      </c>
      <c r="J37" s="15">
        <f>IF(I37="","",IF(TODAY()&lt;=I37,"EM GARANTIA","VENCIDA"))</f>
        <v/>
      </c>
    </row>
    <row r="38">
      <c r="A38" s="7" t="n"/>
      <c r="B38" s="7" t="n"/>
      <c r="C38" s="8" t="n"/>
      <c r="D38" s="8" t="n"/>
      <c r="E38" s="9" t="n"/>
      <c r="F38" s="8" t="n"/>
      <c r="G38" s="8" t="n"/>
      <c r="H38" s="7" t="n"/>
      <c r="I38" s="11">
        <f>IF(OR(E38="",H38=""),"",E38+H38)</f>
        <v/>
      </c>
      <c r="J38" s="15">
        <f>IF(I38="","",IF(TODAY()&lt;=I38,"EM GARANTIA","VENCIDA"))</f>
        <v/>
      </c>
    </row>
    <row r="39">
      <c r="A39" s="7" t="n"/>
      <c r="B39" s="7" t="n"/>
      <c r="C39" s="8" t="n"/>
      <c r="D39" s="8" t="n"/>
      <c r="E39" s="9" t="n"/>
      <c r="F39" s="8" t="n"/>
      <c r="G39" s="8" t="n"/>
      <c r="H39" s="7" t="n"/>
      <c r="I39" s="11">
        <f>IF(OR(E39="",H39=""),"",E39+H39)</f>
        <v/>
      </c>
      <c r="J39" s="15">
        <f>IF(I39="","",IF(TODAY()&lt;=I39,"EM GARANTIA","VENCIDA"))</f>
        <v/>
      </c>
    </row>
    <row r="40">
      <c r="A40" s="7" t="n"/>
      <c r="B40" s="7" t="n"/>
      <c r="C40" s="8" t="n"/>
      <c r="D40" s="8" t="n"/>
      <c r="E40" s="9" t="n"/>
      <c r="F40" s="8" t="n"/>
      <c r="G40" s="8" t="n"/>
      <c r="H40" s="7" t="n"/>
      <c r="I40" s="11">
        <f>IF(OR(E40="",H40=""),"",E40+H40)</f>
        <v/>
      </c>
      <c r="J40" s="15">
        <f>IF(I40="","",IF(TODAY()&lt;=I40,"EM GARANTIA","VENCIDA"))</f>
        <v/>
      </c>
    </row>
    <row r="41">
      <c r="A41" s="7" t="n"/>
      <c r="B41" s="7" t="n"/>
      <c r="C41" s="8" t="n"/>
      <c r="D41" s="8" t="n"/>
      <c r="E41" s="9" t="n"/>
      <c r="F41" s="8" t="n"/>
      <c r="G41" s="8" t="n"/>
      <c r="H41" s="7" t="n"/>
      <c r="I41" s="11">
        <f>IF(OR(E41="",H41=""),"",E41+H41)</f>
        <v/>
      </c>
      <c r="J41" s="15">
        <f>IF(I41="","",IF(TODAY()&lt;=I41,"EM GARANTIA","VENCIDA"))</f>
        <v/>
      </c>
    </row>
    <row r="42">
      <c r="A42" s="7" t="n"/>
      <c r="B42" s="7" t="n"/>
      <c r="C42" s="8" t="n"/>
      <c r="D42" s="8" t="n"/>
      <c r="E42" s="9" t="n"/>
      <c r="F42" s="8" t="n"/>
      <c r="G42" s="8" t="n"/>
      <c r="H42" s="7" t="n"/>
      <c r="I42" s="11">
        <f>IF(OR(E42="",H42=""),"",E42+H42)</f>
        <v/>
      </c>
      <c r="J42" s="15">
        <f>IF(I42="","",IF(TODAY()&lt;=I42,"EM GARANTIA","VENCIDA"))</f>
        <v/>
      </c>
    </row>
    <row r="43">
      <c r="A43" s="7" t="n"/>
      <c r="B43" s="7" t="n"/>
      <c r="C43" s="8" t="n"/>
      <c r="D43" s="8" t="n"/>
      <c r="E43" s="9" t="n"/>
      <c r="F43" s="8" t="n"/>
      <c r="G43" s="8" t="n"/>
      <c r="H43" s="7" t="n"/>
      <c r="I43" s="11">
        <f>IF(OR(E43="",H43=""),"",E43+H43)</f>
        <v/>
      </c>
      <c r="J43" s="15">
        <f>IF(I43="","",IF(TODAY()&lt;=I43,"EM GARANTIA","VENCIDA"))</f>
        <v/>
      </c>
    </row>
    <row r="44">
      <c r="A44" s="7" t="n"/>
      <c r="B44" s="7" t="n"/>
      <c r="C44" s="8" t="n"/>
      <c r="D44" s="8" t="n"/>
      <c r="E44" s="9" t="n"/>
      <c r="F44" s="8" t="n"/>
      <c r="G44" s="8" t="n"/>
      <c r="H44" s="7" t="n"/>
      <c r="I44" s="11">
        <f>IF(OR(E44="",H44=""),"",E44+H44)</f>
        <v/>
      </c>
      <c r="J44" s="15">
        <f>IF(I44="","",IF(TODAY()&lt;=I44,"EM GARANTIA","VENCIDA"))</f>
        <v/>
      </c>
    </row>
    <row r="45">
      <c r="A45" s="7" t="n"/>
      <c r="B45" s="7" t="n"/>
      <c r="C45" s="8" t="n"/>
      <c r="D45" s="8" t="n"/>
      <c r="E45" s="9" t="n"/>
      <c r="F45" s="8" t="n"/>
      <c r="G45" s="8" t="n"/>
      <c r="H45" s="7" t="n"/>
      <c r="I45" s="11">
        <f>IF(OR(E45="",H45=""),"",E45+H45)</f>
        <v/>
      </c>
      <c r="J45" s="15">
        <f>IF(I45="","",IF(TODAY()&lt;=I45,"EM GARANTIA","VENCIDA"))</f>
        <v/>
      </c>
    </row>
    <row r="46">
      <c r="A46" s="7" t="n"/>
      <c r="B46" s="7" t="n"/>
      <c r="C46" s="8" t="n"/>
      <c r="D46" s="8" t="n"/>
      <c r="E46" s="9" t="n"/>
      <c r="F46" s="8" t="n"/>
      <c r="G46" s="8" t="n"/>
      <c r="H46" s="7" t="n"/>
      <c r="I46" s="11">
        <f>IF(OR(E46="",H46=""),"",E46+H46)</f>
        <v/>
      </c>
      <c r="J46" s="15">
        <f>IF(I46="","",IF(TODAY()&lt;=I46,"EM GARANTIA","VENCIDA"))</f>
        <v/>
      </c>
    </row>
    <row r="47">
      <c r="A47" s="7" t="n"/>
      <c r="B47" s="7" t="n"/>
      <c r="C47" s="8" t="n"/>
      <c r="D47" s="8" t="n"/>
      <c r="E47" s="9" t="n"/>
      <c r="F47" s="8" t="n"/>
      <c r="G47" s="8" t="n"/>
      <c r="H47" s="7" t="n"/>
      <c r="I47" s="11">
        <f>IF(OR(E47="",H47=""),"",E47+H47)</f>
        <v/>
      </c>
      <c r="J47" s="15">
        <f>IF(I47="","",IF(TODAY()&lt;=I47,"EM GARANTIA","VENCIDA"))</f>
        <v/>
      </c>
    </row>
    <row r="48">
      <c r="A48" s="7" t="n"/>
      <c r="B48" s="7" t="n"/>
      <c r="C48" s="8" t="n"/>
      <c r="D48" s="8" t="n"/>
      <c r="E48" s="9" t="n"/>
      <c r="F48" s="8" t="n"/>
      <c r="G48" s="8" t="n"/>
      <c r="H48" s="7" t="n"/>
      <c r="I48" s="11">
        <f>IF(OR(E48="",H48=""),"",E48+H48)</f>
        <v/>
      </c>
      <c r="J48" s="15">
        <f>IF(I48="","",IF(TODAY()&lt;=I48,"EM GARANTIA","VENCIDA"))</f>
        <v/>
      </c>
    </row>
    <row r="49">
      <c r="A49" s="7" t="n"/>
      <c r="B49" s="7" t="n"/>
      <c r="C49" s="8" t="n"/>
      <c r="D49" s="8" t="n"/>
      <c r="E49" s="9" t="n"/>
      <c r="F49" s="8" t="n"/>
      <c r="G49" s="8" t="n"/>
      <c r="H49" s="7" t="n"/>
      <c r="I49" s="11">
        <f>IF(OR(E49="",H49=""),"",E49+H49)</f>
        <v/>
      </c>
      <c r="J49" s="15">
        <f>IF(I49="","",IF(TODAY()&lt;=I49,"EM GARANTIA","VENCIDA"))</f>
        <v/>
      </c>
    </row>
    <row r="50">
      <c r="A50" s="7" t="n"/>
      <c r="B50" s="7" t="n"/>
      <c r="C50" s="8" t="n"/>
      <c r="D50" s="8" t="n"/>
      <c r="E50" s="9" t="n"/>
      <c r="F50" s="8" t="n"/>
      <c r="G50" s="8" t="n"/>
      <c r="H50" s="7" t="n"/>
      <c r="I50" s="11">
        <f>IF(OR(E50="",H50=""),"",E50+H50)</f>
        <v/>
      </c>
      <c r="J50" s="15">
        <f>IF(I50="","",IF(TODAY()&lt;=I50,"EM GARANTIA","VENCIDA"))</f>
        <v/>
      </c>
    </row>
    <row r="51">
      <c r="A51" s="7" t="n"/>
      <c r="B51" s="7" t="n"/>
      <c r="C51" s="8" t="n"/>
      <c r="D51" s="8" t="n"/>
      <c r="E51" s="9" t="n"/>
      <c r="F51" s="8" t="n"/>
      <c r="G51" s="8" t="n"/>
      <c r="H51" s="7" t="n"/>
      <c r="I51" s="11">
        <f>IF(OR(E51="",H51=""),"",E51+H51)</f>
        <v/>
      </c>
      <c r="J51" s="15">
        <f>IF(I51="","",IF(TODAY()&lt;=I51,"EM GARANTIA","VENCIDA"))</f>
        <v/>
      </c>
    </row>
    <row r="52">
      <c r="A52" s="7" t="n"/>
      <c r="B52" s="7" t="n"/>
      <c r="C52" s="8" t="n"/>
      <c r="D52" s="8" t="n"/>
      <c r="E52" s="9" t="n"/>
      <c r="F52" s="8" t="n"/>
      <c r="G52" s="8" t="n"/>
      <c r="H52" s="7" t="n"/>
      <c r="I52" s="11">
        <f>IF(OR(E52="",H52=""),"",E52+H52)</f>
        <v/>
      </c>
      <c r="J52" s="15">
        <f>IF(I52="","",IF(TODAY()&lt;=I52,"EM GARANTIA","VENCIDA"))</f>
        <v/>
      </c>
    </row>
    <row r="53">
      <c r="A53" s="7" t="n"/>
      <c r="B53" s="7" t="n"/>
      <c r="C53" s="8" t="n"/>
      <c r="D53" s="8" t="n"/>
      <c r="E53" s="9" t="n"/>
      <c r="F53" s="8" t="n"/>
      <c r="G53" s="8" t="n"/>
      <c r="H53" s="7" t="n"/>
      <c r="I53" s="11">
        <f>IF(OR(E53="",H53=""),"",E53+H53)</f>
        <v/>
      </c>
      <c r="J53" s="15">
        <f>IF(I53="","",IF(TODAY()&lt;=I53,"EM GARANTIA","VENCIDA"))</f>
        <v/>
      </c>
    </row>
    <row r="54">
      <c r="A54" s="7" t="n"/>
      <c r="B54" s="7" t="n"/>
      <c r="C54" s="8" t="n"/>
      <c r="D54" s="8" t="n"/>
      <c r="E54" s="9" t="n"/>
      <c r="F54" s="8" t="n"/>
      <c r="G54" s="8" t="n"/>
      <c r="H54" s="7" t="n"/>
      <c r="I54" s="11">
        <f>IF(OR(E54="",H54=""),"",E54+H54)</f>
        <v/>
      </c>
      <c r="J54" s="15">
        <f>IF(I54="","",IF(TODAY()&lt;=I54,"EM GARANTIA","VENCIDA"))</f>
        <v/>
      </c>
    </row>
    <row r="55">
      <c r="A55" s="7" t="n"/>
      <c r="B55" s="7" t="n"/>
      <c r="C55" s="8" t="n"/>
      <c r="D55" s="8" t="n"/>
      <c r="E55" s="9" t="n"/>
      <c r="F55" s="8" t="n"/>
      <c r="G55" s="8" t="n"/>
      <c r="H55" s="7" t="n"/>
      <c r="I55" s="11">
        <f>IF(OR(E55="",H55=""),"",E55+H55)</f>
        <v/>
      </c>
      <c r="J55" s="15">
        <f>IF(I55="","",IF(TODAY()&lt;=I55,"EM GARANTIA","VENCIDA"))</f>
        <v/>
      </c>
    </row>
    <row r="56">
      <c r="A56" s="7" t="n"/>
      <c r="B56" s="7" t="n"/>
      <c r="C56" s="8" t="n"/>
      <c r="D56" s="8" t="n"/>
      <c r="E56" s="9" t="n"/>
      <c r="F56" s="8" t="n"/>
      <c r="G56" s="8" t="n"/>
      <c r="H56" s="7" t="n"/>
      <c r="I56" s="11">
        <f>IF(OR(E56="",H56=""),"",E56+H56)</f>
        <v/>
      </c>
      <c r="J56" s="15">
        <f>IF(I56="","",IF(TODAY()&lt;=I56,"EM GARANTIA","VENCIDA"))</f>
        <v/>
      </c>
    </row>
    <row r="57">
      <c r="A57" s="7" t="n"/>
      <c r="B57" s="7" t="n"/>
      <c r="C57" s="8" t="n"/>
      <c r="D57" s="8" t="n"/>
      <c r="E57" s="9" t="n"/>
      <c r="F57" s="8" t="n"/>
      <c r="G57" s="8" t="n"/>
      <c r="H57" s="7" t="n"/>
      <c r="I57" s="11">
        <f>IF(OR(E57="",H57=""),"",E57+H57)</f>
        <v/>
      </c>
      <c r="J57" s="15">
        <f>IF(I57="","",IF(TODAY()&lt;=I57,"EM GARANTIA","VENCIDA"))</f>
        <v/>
      </c>
    </row>
    <row r="58">
      <c r="A58" s="7" t="n"/>
      <c r="B58" s="7" t="n"/>
      <c r="C58" s="8" t="n"/>
      <c r="D58" s="8" t="n"/>
      <c r="E58" s="9" t="n"/>
      <c r="F58" s="8" t="n"/>
      <c r="G58" s="8" t="n"/>
      <c r="H58" s="7" t="n"/>
      <c r="I58" s="11">
        <f>IF(OR(E58="",H58=""),"",E58+H58)</f>
        <v/>
      </c>
      <c r="J58" s="15">
        <f>IF(I58="","",IF(TODAY()&lt;=I58,"EM GARANTIA","VENCIDA"))</f>
        <v/>
      </c>
    </row>
    <row r="59">
      <c r="A59" s="7" t="n"/>
      <c r="B59" s="7" t="n"/>
      <c r="C59" s="8" t="n"/>
      <c r="D59" s="8" t="n"/>
      <c r="E59" s="9" t="n"/>
      <c r="F59" s="8" t="n"/>
      <c r="G59" s="8" t="n"/>
      <c r="H59" s="7" t="n"/>
      <c r="I59" s="11">
        <f>IF(OR(E59="",H59=""),"",E59+H59)</f>
        <v/>
      </c>
      <c r="J59" s="15">
        <f>IF(I59="","",IF(TODAY()&lt;=I59,"EM GARANTIA","VENCIDA"))</f>
        <v/>
      </c>
    </row>
    <row r="60">
      <c r="A60" s="7" t="n"/>
      <c r="B60" s="7" t="n"/>
      <c r="C60" s="8" t="n"/>
      <c r="D60" s="8" t="n"/>
      <c r="E60" s="9" t="n"/>
      <c r="F60" s="8" t="n"/>
      <c r="G60" s="8" t="n"/>
      <c r="H60" s="7" t="n"/>
      <c r="I60" s="11">
        <f>IF(OR(E60="",H60=""),"",E60+H60)</f>
        <v/>
      </c>
      <c r="J60" s="15">
        <f>IF(I60="","",IF(TODAY()&lt;=I60,"EM GARANTIA","VENCIDA"))</f>
        <v/>
      </c>
    </row>
    <row r="61">
      <c r="A61" s="7" t="n"/>
      <c r="B61" s="7" t="n"/>
      <c r="C61" s="8" t="n"/>
      <c r="D61" s="8" t="n"/>
      <c r="E61" s="9" t="n"/>
      <c r="F61" s="8" t="n"/>
      <c r="G61" s="8" t="n"/>
      <c r="H61" s="7" t="n"/>
      <c r="I61" s="11">
        <f>IF(OR(E61="",H61=""),"",E61+H61)</f>
        <v/>
      </c>
      <c r="J61" s="15">
        <f>IF(I61="","",IF(TODAY()&lt;=I61,"EM GARANTIA","VENCIDA"))</f>
        <v/>
      </c>
    </row>
    <row r="62">
      <c r="A62" s="7" t="n"/>
      <c r="B62" s="7" t="n"/>
      <c r="C62" s="8" t="n"/>
      <c r="D62" s="8" t="n"/>
      <c r="E62" s="9" t="n"/>
      <c r="F62" s="8" t="n"/>
      <c r="G62" s="8" t="n"/>
      <c r="H62" s="7" t="n"/>
      <c r="I62" s="11">
        <f>IF(OR(E62="",H62=""),"",E62+H62)</f>
        <v/>
      </c>
      <c r="J62" s="15">
        <f>IF(I62="","",IF(TODAY()&lt;=I62,"EM GARANTIA","VENCIDA"))</f>
        <v/>
      </c>
    </row>
    <row r="63">
      <c r="A63" s="7" t="n"/>
      <c r="B63" s="7" t="n"/>
      <c r="C63" s="8" t="n"/>
      <c r="D63" s="8" t="n"/>
      <c r="E63" s="9" t="n"/>
      <c r="F63" s="8" t="n"/>
      <c r="G63" s="8" t="n"/>
      <c r="H63" s="7" t="n"/>
      <c r="I63" s="11">
        <f>IF(OR(E63="",H63=""),"",E63+H63)</f>
        <v/>
      </c>
      <c r="J63" s="15">
        <f>IF(I63="","",IF(TODAY()&lt;=I63,"EM GARANTIA","VENCIDA"))</f>
        <v/>
      </c>
    </row>
    <row r="64">
      <c r="A64" s="7" t="n"/>
      <c r="B64" s="7" t="n"/>
      <c r="C64" s="8" t="n"/>
      <c r="D64" s="8" t="n"/>
      <c r="E64" s="9" t="n"/>
      <c r="F64" s="8" t="n"/>
      <c r="G64" s="8" t="n"/>
      <c r="H64" s="7" t="n"/>
      <c r="I64" s="11">
        <f>IF(OR(E64="",H64=""),"",E64+H64)</f>
        <v/>
      </c>
      <c r="J64" s="15">
        <f>IF(I64="","",IF(TODAY()&lt;=I64,"EM GARANTIA","VENCIDA"))</f>
        <v/>
      </c>
    </row>
    <row r="65">
      <c r="A65" s="7" t="n"/>
      <c r="B65" s="7" t="n"/>
      <c r="C65" s="8" t="n"/>
      <c r="D65" s="8" t="n"/>
      <c r="E65" s="9" t="n"/>
      <c r="F65" s="8" t="n"/>
      <c r="G65" s="8" t="n"/>
      <c r="H65" s="7" t="n"/>
      <c r="I65" s="11">
        <f>IF(OR(E65="",H65=""),"",E65+H65)</f>
        <v/>
      </c>
      <c r="J65" s="15">
        <f>IF(I65="","",IF(TODAY()&lt;=I65,"EM GARANTIA","VENCIDA"))</f>
        <v/>
      </c>
    </row>
    <row r="66">
      <c r="A66" s="7" t="n"/>
      <c r="B66" s="7" t="n"/>
      <c r="C66" s="8" t="n"/>
      <c r="D66" s="8" t="n"/>
      <c r="E66" s="9" t="n"/>
      <c r="F66" s="8" t="n"/>
      <c r="G66" s="8" t="n"/>
      <c r="H66" s="7" t="n"/>
      <c r="I66" s="11">
        <f>IF(OR(E66="",H66=""),"",E66+H66)</f>
        <v/>
      </c>
      <c r="J66" s="15">
        <f>IF(I66="","",IF(TODAY()&lt;=I66,"EM GARANTIA","VENCIDA"))</f>
        <v/>
      </c>
    </row>
    <row r="67">
      <c r="A67" s="7" t="n"/>
      <c r="B67" s="7" t="n"/>
      <c r="C67" s="8" t="n"/>
      <c r="D67" s="8" t="n"/>
      <c r="E67" s="9" t="n"/>
      <c r="F67" s="8" t="n"/>
      <c r="G67" s="8" t="n"/>
      <c r="H67" s="7" t="n"/>
      <c r="I67" s="11">
        <f>IF(OR(E67="",H67=""),"",E67+H67)</f>
        <v/>
      </c>
      <c r="J67" s="15">
        <f>IF(I67="","",IF(TODAY()&lt;=I67,"EM GARANTIA","VENCIDA"))</f>
        <v/>
      </c>
    </row>
    <row r="68">
      <c r="A68" s="7" t="n"/>
      <c r="B68" s="7" t="n"/>
      <c r="C68" s="8" t="n"/>
      <c r="D68" s="8" t="n"/>
      <c r="E68" s="9" t="n"/>
      <c r="F68" s="8" t="n"/>
      <c r="G68" s="8" t="n"/>
      <c r="H68" s="7" t="n"/>
      <c r="I68" s="11">
        <f>IF(OR(E68="",H68=""),"",E68+H68)</f>
        <v/>
      </c>
      <c r="J68" s="15">
        <f>IF(I68="","",IF(TODAY()&lt;=I68,"EM GARANTIA","VENCIDA"))</f>
        <v/>
      </c>
    </row>
    <row r="69">
      <c r="A69" s="7" t="n"/>
      <c r="B69" s="7" t="n"/>
      <c r="C69" s="8" t="n"/>
      <c r="D69" s="8" t="n"/>
      <c r="E69" s="9" t="n"/>
      <c r="F69" s="8" t="n"/>
      <c r="G69" s="8" t="n"/>
      <c r="H69" s="7" t="n"/>
      <c r="I69" s="11">
        <f>IF(OR(E69="",H69=""),"",E69+H69)</f>
        <v/>
      </c>
      <c r="J69" s="15">
        <f>IF(I69="","",IF(TODAY()&lt;=I69,"EM GARANTIA","VENCIDA"))</f>
        <v/>
      </c>
    </row>
    <row r="70">
      <c r="A70" s="7" t="n"/>
      <c r="B70" s="7" t="n"/>
      <c r="C70" s="8" t="n"/>
      <c r="D70" s="8" t="n"/>
      <c r="E70" s="9" t="n"/>
      <c r="F70" s="8" t="n"/>
      <c r="G70" s="8" t="n"/>
      <c r="H70" s="7" t="n"/>
      <c r="I70" s="11">
        <f>IF(OR(E70="",H70=""),"",E70+H70)</f>
        <v/>
      </c>
      <c r="J70" s="15">
        <f>IF(I70="","",IF(TODAY()&lt;=I70,"EM GARANTIA","VENCIDA"))</f>
        <v/>
      </c>
    </row>
    <row r="71">
      <c r="A71" s="7" t="n"/>
      <c r="B71" s="7" t="n"/>
      <c r="C71" s="8" t="n"/>
      <c r="D71" s="8" t="n"/>
      <c r="E71" s="9" t="n"/>
      <c r="F71" s="8" t="n"/>
      <c r="G71" s="8" t="n"/>
      <c r="H71" s="7" t="n"/>
      <c r="I71" s="11">
        <f>IF(OR(E71="",H71=""),"",E71+H71)</f>
        <v/>
      </c>
      <c r="J71" s="15">
        <f>IF(I71="","",IF(TODAY()&lt;=I71,"EM GARANTIA","VENCIDA"))</f>
        <v/>
      </c>
    </row>
    <row r="72">
      <c r="A72" s="7" t="n"/>
      <c r="B72" s="7" t="n"/>
      <c r="C72" s="8" t="n"/>
      <c r="D72" s="8" t="n"/>
      <c r="E72" s="9" t="n"/>
      <c r="F72" s="8" t="n"/>
      <c r="G72" s="8" t="n"/>
      <c r="H72" s="7" t="n"/>
      <c r="I72" s="11">
        <f>IF(OR(E72="",H72=""),"",E72+H72)</f>
        <v/>
      </c>
      <c r="J72" s="15">
        <f>IF(I72="","",IF(TODAY()&lt;=I72,"EM GARANTIA","VENCIDA"))</f>
        <v/>
      </c>
    </row>
    <row r="73">
      <c r="A73" s="7" t="n"/>
      <c r="B73" s="7" t="n"/>
      <c r="C73" s="8" t="n"/>
      <c r="D73" s="8" t="n"/>
      <c r="E73" s="9" t="n"/>
      <c r="F73" s="8" t="n"/>
      <c r="G73" s="8" t="n"/>
      <c r="H73" s="7" t="n"/>
      <c r="I73" s="11">
        <f>IF(OR(E73="",H73=""),"",E73+H73)</f>
        <v/>
      </c>
      <c r="J73" s="15">
        <f>IF(I73="","",IF(TODAY()&lt;=I73,"EM GARANTIA","VENCIDA"))</f>
        <v/>
      </c>
    </row>
    <row r="74">
      <c r="A74" s="7" t="n"/>
      <c r="B74" s="7" t="n"/>
      <c r="C74" s="8" t="n"/>
      <c r="D74" s="8" t="n"/>
      <c r="E74" s="9" t="n"/>
      <c r="F74" s="8" t="n"/>
      <c r="G74" s="8" t="n"/>
      <c r="H74" s="7" t="n"/>
      <c r="I74" s="11">
        <f>IF(OR(E74="",H74=""),"",E74+H74)</f>
        <v/>
      </c>
      <c r="J74" s="15">
        <f>IF(I74="","",IF(TODAY()&lt;=I74,"EM GARANTIA","VENCIDA"))</f>
        <v/>
      </c>
    </row>
    <row r="75">
      <c r="A75" s="7" t="n"/>
      <c r="B75" s="7" t="n"/>
      <c r="C75" s="8" t="n"/>
      <c r="D75" s="8" t="n"/>
      <c r="E75" s="9" t="n"/>
      <c r="F75" s="8" t="n"/>
      <c r="G75" s="8" t="n"/>
      <c r="H75" s="7" t="n"/>
      <c r="I75" s="11">
        <f>IF(OR(E75="",H75=""),"",E75+H75)</f>
        <v/>
      </c>
      <c r="J75" s="15">
        <f>IF(I75="","",IF(TODAY()&lt;=I75,"EM GARANTIA","VENCIDA"))</f>
        <v/>
      </c>
    </row>
    <row r="76">
      <c r="A76" s="7" t="n"/>
      <c r="B76" s="7" t="n"/>
      <c r="C76" s="8" t="n"/>
      <c r="D76" s="8" t="n"/>
      <c r="E76" s="9" t="n"/>
      <c r="F76" s="8" t="n"/>
      <c r="G76" s="8" t="n"/>
      <c r="H76" s="7" t="n"/>
      <c r="I76" s="11">
        <f>IF(OR(E76="",H76=""),"",E76+H76)</f>
        <v/>
      </c>
      <c r="J76" s="15">
        <f>IF(I76="","",IF(TODAY()&lt;=I76,"EM GARANTIA","VENCIDA"))</f>
        <v/>
      </c>
    </row>
    <row r="77">
      <c r="A77" s="7" t="n"/>
      <c r="B77" s="7" t="n"/>
      <c r="C77" s="8" t="n"/>
      <c r="D77" s="8" t="n"/>
      <c r="E77" s="9" t="n"/>
      <c r="F77" s="8" t="n"/>
      <c r="G77" s="8" t="n"/>
      <c r="H77" s="7" t="n"/>
      <c r="I77" s="11">
        <f>IF(OR(E77="",H77=""),"",E77+H77)</f>
        <v/>
      </c>
      <c r="J77" s="15">
        <f>IF(I77="","",IF(TODAY()&lt;=I77,"EM GARANTIA","VENCIDA"))</f>
        <v/>
      </c>
    </row>
    <row r="78">
      <c r="A78" s="7" t="n"/>
      <c r="B78" s="7" t="n"/>
      <c r="C78" s="8" t="n"/>
      <c r="D78" s="8" t="n"/>
      <c r="E78" s="9" t="n"/>
      <c r="F78" s="8" t="n"/>
      <c r="G78" s="8" t="n"/>
      <c r="H78" s="7" t="n"/>
      <c r="I78" s="11">
        <f>IF(OR(E78="",H78=""),"",E78+H78)</f>
        <v/>
      </c>
      <c r="J78" s="15">
        <f>IF(I78="","",IF(TODAY()&lt;=I78,"EM GARANTIA","VENCIDA"))</f>
        <v/>
      </c>
    </row>
    <row r="79">
      <c r="A79" s="7" t="n"/>
      <c r="B79" s="7" t="n"/>
      <c r="C79" s="8" t="n"/>
      <c r="D79" s="8" t="n"/>
      <c r="E79" s="9" t="n"/>
      <c r="F79" s="8" t="n"/>
      <c r="G79" s="8" t="n"/>
      <c r="H79" s="7" t="n"/>
      <c r="I79" s="11">
        <f>IF(OR(E79="",H79=""),"",E79+H79)</f>
        <v/>
      </c>
      <c r="J79" s="15">
        <f>IF(I79="","",IF(TODAY()&lt;=I79,"EM GARANTIA","VENCIDA"))</f>
        <v/>
      </c>
    </row>
    <row r="80">
      <c r="A80" s="7" t="n"/>
      <c r="B80" s="7" t="n"/>
      <c r="C80" s="8" t="n"/>
      <c r="D80" s="8" t="n"/>
      <c r="E80" s="9" t="n"/>
      <c r="F80" s="8" t="n"/>
      <c r="G80" s="8" t="n"/>
      <c r="H80" s="7" t="n"/>
      <c r="I80" s="11">
        <f>IF(OR(E80="",H80=""),"",E80+H80)</f>
        <v/>
      </c>
      <c r="J80" s="15">
        <f>IF(I80="","",IF(TODAY()&lt;=I80,"EM GARANTIA","VENCIDA"))</f>
        <v/>
      </c>
    </row>
    <row r="81">
      <c r="A81" s="7" t="n"/>
      <c r="B81" s="7" t="n"/>
      <c r="C81" s="8" t="n"/>
      <c r="D81" s="8" t="n"/>
      <c r="E81" s="9" t="n"/>
      <c r="F81" s="8" t="n"/>
      <c r="G81" s="8" t="n"/>
      <c r="H81" s="7" t="n"/>
      <c r="I81" s="11">
        <f>IF(OR(E81="",H81=""),"",E81+H81)</f>
        <v/>
      </c>
      <c r="J81" s="15">
        <f>IF(I81="","",IF(TODAY()&lt;=I81,"EM GARANTIA","VENCIDA"))</f>
        <v/>
      </c>
    </row>
    <row r="82">
      <c r="A82" s="7" t="n"/>
      <c r="B82" s="7" t="n"/>
      <c r="C82" s="8" t="n"/>
      <c r="D82" s="8" t="n"/>
      <c r="E82" s="9" t="n"/>
      <c r="F82" s="8" t="n"/>
      <c r="G82" s="8" t="n"/>
      <c r="H82" s="7" t="n"/>
      <c r="I82" s="11">
        <f>IF(OR(E82="",H82=""),"",E82+H82)</f>
        <v/>
      </c>
      <c r="J82" s="15">
        <f>IF(I82="","",IF(TODAY()&lt;=I82,"EM GARANTIA","VENCIDA"))</f>
        <v/>
      </c>
    </row>
    <row r="83">
      <c r="A83" s="7" t="n"/>
      <c r="B83" s="7" t="n"/>
      <c r="C83" s="8" t="n"/>
      <c r="D83" s="8" t="n"/>
      <c r="E83" s="9" t="n"/>
      <c r="F83" s="8" t="n"/>
      <c r="G83" s="8" t="n"/>
      <c r="H83" s="7" t="n"/>
      <c r="I83" s="11">
        <f>IF(OR(E83="",H83=""),"",E83+H83)</f>
        <v/>
      </c>
      <c r="J83" s="15">
        <f>IF(I83="","",IF(TODAY()&lt;=I83,"EM GARANTIA","VENCIDA"))</f>
        <v/>
      </c>
    </row>
    <row r="84">
      <c r="A84" s="7" t="n"/>
      <c r="B84" s="7" t="n"/>
      <c r="C84" s="8" t="n"/>
      <c r="D84" s="8" t="n"/>
      <c r="E84" s="9" t="n"/>
      <c r="F84" s="8" t="n"/>
      <c r="G84" s="8" t="n"/>
      <c r="H84" s="7" t="n"/>
      <c r="I84" s="11">
        <f>IF(OR(E84="",H84=""),"",E84+H84)</f>
        <v/>
      </c>
      <c r="J84" s="15">
        <f>IF(I84="","",IF(TODAY()&lt;=I84,"EM GARANTIA","VENCIDA"))</f>
        <v/>
      </c>
    </row>
    <row r="85">
      <c r="A85" s="7" t="n"/>
      <c r="B85" s="7" t="n"/>
      <c r="C85" s="8" t="n"/>
      <c r="D85" s="8" t="n"/>
      <c r="E85" s="9" t="n"/>
      <c r="F85" s="8" t="n"/>
      <c r="G85" s="8" t="n"/>
      <c r="H85" s="7" t="n"/>
      <c r="I85" s="11">
        <f>IF(OR(E85="",H85=""),"",E85+H85)</f>
        <v/>
      </c>
      <c r="J85" s="15">
        <f>IF(I85="","",IF(TODAY()&lt;=I85,"EM GARANTIA","VENCIDA"))</f>
        <v/>
      </c>
    </row>
    <row r="86">
      <c r="A86" s="7" t="n"/>
      <c r="B86" s="7" t="n"/>
      <c r="C86" s="8" t="n"/>
      <c r="D86" s="8" t="n"/>
      <c r="E86" s="9" t="n"/>
      <c r="F86" s="8" t="n"/>
      <c r="G86" s="8" t="n"/>
      <c r="H86" s="7" t="n"/>
      <c r="I86" s="11">
        <f>IF(OR(E86="",H86=""),"",E86+H86)</f>
        <v/>
      </c>
      <c r="J86" s="15">
        <f>IF(I86="","",IF(TODAY()&lt;=I86,"EM GARANTIA","VENCIDA"))</f>
        <v/>
      </c>
    </row>
    <row r="87">
      <c r="A87" s="7" t="n"/>
      <c r="B87" s="7" t="n"/>
      <c r="C87" s="8" t="n"/>
      <c r="D87" s="8" t="n"/>
      <c r="E87" s="9" t="n"/>
      <c r="F87" s="8" t="n"/>
      <c r="G87" s="8" t="n"/>
      <c r="H87" s="7" t="n"/>
      <c r="I87" s="11">
        <f>IF(OR(E87="",H87=""),"",E87+H87)</f>
        <v/>
      </c>
      <c r="J87" s="15">
        <f>IF(I87="","",IF(TODAY()&lt;=I87,"EM GARANTIA","VENCIDA"))</f>
        <v/>
      </c>
    </row>
    <row r="88">
      <c r="A88" s="7" t="n"/>
      <c r="B88" s="7" t="n"/>
      <c r="C88" s="8" t="n"/>
      <c r="D88" s="8" t="n"/>
      <c r="E88" s="9" t="n"/>
      <c r="F88" s="8" t="n"/>
      <c r="G88" s="8" t="n"/>
      <c r="H88" s="7" t="n"/>
      <c r="I88" s="11">
        <f>IF(OR(E88="",H88=""),"",E88+H88)</f>
        <v/>
      </c>
      <c r="J88" s="15">
        <f>IF(I88="","",IF(TODAY()&lt;=I88,"EM GARANTIA","VENCIDA"))</f>
        <v/>
      </c>
    </row>
    <row r="89">
      <c r="A89" s="7" t="n"/>
      <c r="B89" s="7" t="n"/>
      <c r="C89" s="8" t="n"/>
      <c r="D89" s="8" t="n"/>
      <c r="E89" s="9" t="n"/>
      <c r="F89" s="8" t="n"/>
      <c r="G89" s="8" t="n"/>
      <c r="H89" s="7" t="n"/>
      <c r="I89" s="11">
        <f>IF(OR(E89="",H89=""),"",E89+H89)</f>
        <v/>
      </c>
      <c r="J89" s="15">
        <f>IF(I89="","",IF(TODAY()&lt;=I89,"EM GARANTIA","VENCIDA"))</f>
        <v/>
      </c>
    </row>
    <row r="90">
      <c r="A90" s="7" t="n"/>
      <c r="B90" s="7" t="n"/>
      <c r="C90" s="8" t="n"/>
      <c r="D90" s="8" t="n"/>
      <c r="E90" s="9" t="n"/>
      <c r="F90" s="8" t="n"/>
      <c r="G90" s="8" t="n"/>
      <c r="H90" s="7" t="n"/>
      <c r="I90" s="11">
        <f>IF(OR(E90="",H90=""),"",E90+H90)</f>
        <v/>
      </c>
      <c r="J90" s="15">
        <f>IF(I90="","",IF(TODAY()&lt;=I90,"EM GARANTIA","VENCIDA"))</f>
        <v/>
      </c>
    </row>
    <row r="91">
      <c r="A91" s="7" t="n"/>
      <c r="B91" s="7" t="n"/>
      <c r="C91" s="8" t="n"/>
      <c r="D91" s="8" t="n"/>
      <c r="E91" s="9" t="n"/>
      <c r="F91" s="8" t="n"/>
      <c r="G91" s="8" t="n"/>
      <c r="H91" s="7" t="n"/>
      <c r="I91" s="11">
        <f>IF(OR(E91="",H91=""),"",E91+H91)</f>
        <v/>
      </c>
      <c r="J91" s="15">
        <f>IF(I91="","",IF(TODAY()&lt;=I91,"EM GARANTIA","VENCIDA"))</f>
        <v/>
      </c>
    </row>
    <row r="92">
      <c r="A92" s="7" t="n"/>
      <c r="B92" s="7" t="n"/>
      <c r="C92" s="8" t="n"/>
      <c r="D92" s="8" t="n"/>
      <c r="E92" s="9" t="n"/>
      <c r="F92" s="8" t="n"/>
      <c r="G92" s="8" t="n"/>
      <c r="H92" s="7" t="n"/>
      <c r="I92" s="11">
        <f>IF(OR(E92="",H92=""),"",E92+H92)</f>
        <v/>
      </c>
      <c r="J92" s="15">
        <f>IF(I92="","",IF(TODAY()&lt;=I92,"EM GARANTIA","VENCIDA"))</f>
        <v/>
      </c>
    </row>
    <row r="93">
      <c r="A93" s="7" t="n"/>
      <c r="B93" s="7" t="n"/>
      <c r="C93" s="8" t="n"/>
      <c r="D93" s="8" t="n"/>
      <c r="E93" s="9" t="n"/>
      <c r="F93" s="8" t="n"/>
      <c r="G93" s="8" t="n"/>
      <c r="H93" s="7" t="n"/>
      <c r="I93" s="11">
        <f>IF(OR(E93="",H93=""),"",E93+H93)</f>
        <v/>
      </c>
      <c r="J93" s="15">
        <f>IF(I93="","",IF(TODAY()&lt;=I93,"EM GARANTIA","VENCIDA"))</f>
        <v/>
      </c>
    </row>
    <row r="94">
      <c r="A94" s="7" t="n"/>
      <c r="B94" s="7" t="n"/>
      <c r="C94" s="8" t="n"/>
      <c r="D94" s="8" t="n"/>
      <c r="E94" s="9" t="n"/>
      <c r="F94" s="8" t="n"/>
      <c r="G94" s="8" t="n"/>
      <c r="H94" s="7" t="n"/>
      <c r="I94" s="11">
        <f>IF(OR(E94="",H94=""),"",E94+H94)</f>
        <v/>
      </c>
      <c r="J94" s="15">
        <f>IF(I94="","",IF(TODAY()&lt;=I94,"EM GARANTIA","VENCIDA"))</f>
        <v/>
      </c>
    </row>
    <row r="95">
      <c r="A95" s="7" t="n"/>
      <c r="B95" s="7" t="n"/>
      <c r="C95" s="8" t="n"/>
      <c r="D95" s="8" t="n"/>
      <c r="E95" s="9" t="n"/>
      <c r="F95" s="8" t="n"/>
      <c r="G95" s="8" t="n"/>
      <c r="H95" s="7" t="n"/>
      <c r="I95" s="11">
        <f>IF(OR(E95="",H95=""),"",E95+H95)</f>
        <v/>
      </c>
      <c r="J95" s="15">
        <f>IF(I95="","",IF(TODAY()&lt;=I95,"EM GARANTIA","VENCIDA"))</f>
        <v/>
      </c>
    </row>
    <row r="96">
      <c r="A96" s="7" t="n"/>
      <c r="B96" s="7" t="n"/>
      <c r="C96" s="8" t="n"/>
      <c r="D96" s="8" t="n"/>
      <c r="E96" s="9" t="n"/>
      <c r="F96" s="8" t="n"/>
      <c r="G96" s="8" t="n"/>
      <c r="H96" s="7" t="n"/>
      <c r="I96" s="11">
        <f>IF(OR(E96="",H96=""),"",E96+H96)</f>
        <v/>
      </c>
      <c r="J96" s="15">
        <f>IF(I96="","",IF(TODAY()&lt;=I96,"EM GARANTIA","VENCIDA"))</f>
        <v/>
      </c>
    </row>
    <row r="97">
      <c r="A97" s="7" t="n"/>
      <c r="B97" s="7" t="n"/>
      <c r="C97" s="8" t="n"/>
      <c r="D97" s="8" t="n"/>
      <c r="E97" s="9" t="n"/>
      <c r="F97" s="8" t="n"/>
      <c r="G97" s="8" t="n"/>
      <c r="H97" s="7" t="n"/>
      <c r="I97" s="11">
        <f>IF(OR(E97="",H97=""),"",E97+H97)</f>
        <v/>
      </c>
      <c r="J97" s="15">
        <f>IF(I97="","",IF(TODAY()&lt;=I97,"EM GARANTIA","VENCIDA"))</f>
        <v/>
      </c>
    </row>
    <row r="98">
      <c r="A98" s="7" t="n"/>
      <c r="B98" s="7" t="n"/>
      <c r="C98" s="8" t="n"/>
      <c r="D98" s="8" t="n"/>
      <c r="E98" s="9" t="n"/>
      <c r="F98" s="8" t="n"/>
      <c r="G98" s="8" t="n"/>
      <c r="H98" s="7" t="n"/>
      <c r="I98" s="11">
        <f>IF(OR(E98="",H98=""),"",E98+H98)</f>
        <v/>
      </c>
      <c r="J98" s="15">
        <f>IF(I98="","",IF(TODAY()&lt;=I98,"EM GARANTIA","VENCIDA"))</f>
        <v/>
      </c>
    </row>
    <row r="99">
      <c r="A99" s="7" t="n"/>
      <c r="B99" s="7" t="n"/>
      <c r="C99" s="8" t="n"/>
      <c r="D99" s="8" t="n"/>
      <c r="E99" s="9" t="n"/>
      <c r="F99" s="8" t="n"/>
      <c r="G99" s="8" t="n"/>
      <c r="H99" s="7" t="n"/>
      <c r="I99" s="11">
        <f>IF(OR(E99="",H99=""),"",E99+H99)</f>
        <v/>
      </c>
      <c r="J99" s="15">
        <f>IF(I99="","",IF(TODAY()&lt;=I99,"EM GARANTIA","VENCIDA"))</f>
        <v/>
      </c>
    </row>
    <row r="100">
      <c r="A100" s="7" t="n"/>
      <c r="B100" s="7" t="n"/>
      <c r="C100" s="8" t="n"/>
      <c r="D100" s="8" t="n"/>
      <c r="E100" s="9" t="n"/>
      <c r="F100" s="8" t="n"/>
      <c r="G100" s="8" t="n"/>
      <c r="H100" s="7" t="n"/>
      <c r="I100" s="11">
        <f>IF(OR(E100="",H100=""),"",E100+H100)</f>
        <v/>
      </c>
      <c r="J100" s="15">
        <f>IF(I100="","",IF(TODAY()&lt;=I100,"EM GARANTIA","VENCIDA"))</f>
        <v/>
      </c>
    </row>
    <row r="101">
      <c r="A101" s="7" t="n"/>
      <c r="B101" s="7" t="n"/>
      <c r="C101" s="8" t="n"/>
      <c r="D101" s="8" t="n"/>
      <c r="E101" s="9" t="n"/>
      <c r="F101" s="8" t="n"/>
      <c r="G101" s="8" t="n"/>
      <c r="H101" s="7" t="n"/>
      <c r="I101" s="11">
        <f>IF(OR(E101="",H101=""),"",E101+H101)</f>
        <v/>
      </c>
      <c r="J101" s="15">
        <f>IF(I101="","",IF(TODAY()&lt;=I101,"EM GARANTIA","VENCIDA"))</f>
        <v/>
      </c>
    </row>
    <row r="102">
      <c r="A102" s="7" t="n"/>
      <c r="B102" s="7" t="n"/>
      <c r="C102" s="8" t="n"/>
      <c r="D102" s="8" t="n"/>
      <c r="E102" s="9" t="n"/>
      <c r="F102" s="8" t="n"/>
      <c r="G102" s="8" t="n"/>
      <c r="H102" s="7" t="n"/>
      <c r="I102" s="11">
        <f>IF(OR(E102="",H102=""),"",E102+H102)</f>
        <v/>
      </c>
      <c r="J102" s="15">
        <f>IF(I102="","",IF(TODAY()&lt;=I102,"EM GARANTIA","VENCIDA"))</f>
        <v/>
      </c>
    </row>
    <row r="103">
      <c r="A103" s="7" t="n"/>
      <c r="B103" s="7" t="n"/>
      <c r="C103" s="8" t="n"/>
      <c r="D103" s="8" t="n"/>
      <c r="E103" s="9" t="n"/>
      <c r="F103" s="8" t="n"/>
      <c r="G103" s="8" t="n"/>
      <c r="H103" s="7" t="n"/>
      <c r="I103" s="11">
        <f>IF(OR(E103="",H103=""),"",E103+H103)</f>
        <v/>
      </c>
      <c r="J103" s="15">
        <f>IF(I103="","",IF(TODAY()&lt;=I103,"EM GARANTIA","VENCIDA"))</f>
        <v/>
      </c>
    </row>
    <row r="104">
      <c r="A104" s="7" t="n"/>
      <c r="B104" s="7" t="n"/>
      <c r="C104" s="8" t="n"/>
      <c r="D104" s="8" t="n"/>
      <c r="E104" s="9" t="n"/>
      <c r="F104" s="8" t="n"/>
      <c r="G104" s="8" t="n"/>
      <c r="H104" s="7" t="n"/>
      <c r="I104" s="11">
        <f>IF(OR(E104="",H104=""),"",E104+H104)</f>
        <v/>
      </c>
      <c r="J104" s="15">
        <f>IF(I104="","",IF(TODAY()&lt;=I104,"EM GARANTIA","VENCIDA"))</f>
        <v/>
      </c>
    </row>
    <row r="105">
      <c r="A105" s="7" t="n"/>
      <c r="B105" s="7" t="n"/>
      <c r="C105" s="8" t="n"/>
      <c r="D105" s="8" t="n"/>
      <c r="E105" s="9" t="n"/>
      <c r="F105" s="8" t="n"/>
      <c r="G105" s="8" t="n"/>
      <c r="H105" s="7" t="n"/>
      <c r="I105" s="11">
        <f>IF(OR(E105="",H105=""),"",E105+H105)</f>
        <v/>
      </c>
      <c r="J105" s="15">
        <f>IF(I105="","",IF(TODAY()&lt;=I105,"EM GARANTIA","VENCIDA"))</f>
        <v/>
      </c>
    </row>
    <row r="106">
      <c r="A106" s="7" t="n"/>
      <c r="B106" s="7" t="n"/>
      <c r="C106" s="8" t="n"/>
      <c r="D106" s="8" t="n"/>
      <c r="E106" s="9" t="n"/>
      <c r="F106" s="8" t="n"/>
      <c r="G106" s="8" t="n"/>
      <c r="H106" s="7" t="n"/>
      <c r="I106" s="11">
        <f>IF(OR(E106="",H106=""),"",E106+H106)</f>
        <v/>
      </c>
      <c r="J106" s="15">
        <f>IF(I106="","",IF(TODAY()&lt;=I106,"EM GARANTIA","VENCIDA"))</f>
        <v/>
      </c>
    </row>
    <row r="107">
      <c r="A107" s="7" t="n"/>
      <c r="B107" s="7" t="n"/>
      <c r="C107" s="8" t="n"/>
      <c r="D107" s="8" t="n"/>
      <c r="E107" s="9" t="n"/>
      <c r="F107" s="8" t="n"/>
      <c r="G107" s="8" t="n"/>
      <c r="H107" s="7" t="n"/>
      <c r="I107" s="11">
        <f>IF(OR(E107="",H107=""),"",E107+H107)</f>
        <v/>
      </c>
      <c r="J107" s="15">
        <f>IF(I107="","",IF(TODAY()&lt;=I107,"EM GARANTIA","VENCIDA"))</f>
        <v/>
      </c>
    </row>
    <row r="108">
      <c r="A108" s="7" t="n"/>
      <c r="B108" s="7" t="n"/>
      <c r="C108" s="8" t="n"/>
      <c r="D108" s="8" t="n"/>
      <c r="E108" s="9" t="n"/>
      <c r="F108" s="8" t="n"/>
      <c r="G108" s="8" t="n"/>
      <c r="H108" s="7" t="n"/>
      <c r="I108" s="11">
        <f>IF(OR(E108="",H108=""),"",E108+H108)</f>
        <v/>
      </c>
      <c r="J108" s="15">
        <f>IF(I108="","",IF(TODAY()&lt;=I108,"EM GARANTIA","VENCIDA"))</f>
        <v/>
      </c>
    </row>
    <row r="109">
      <c r="A109" s="7" t="n"/>
      <c r="B109" s="7" t="n"/>
      <c r="C109" s="8" t="n"/>
      <c r="D109" s="8" t="n"/>
      <c r="E109" s="9" t="n"/>
      <c r="F109" s="8" t="n"/>
      <c r="G109" s="8" t="n"/>
      <c r="H109" s="7" t="n"/>
      <c r="I109" s="11">
        <f>IF(OR(E109="",H109=""),"",E109+H109)</f>
        <v/>
      </c>
      <c r="J109" s="15">
        <f>IF(I109="","",IF(TODAY()&lt;=I109,"EM GARANTIA","VENCIDA"))</f>
        <v/>
      </c>
    </row>
    <row r="110">
      <c r="A110" s="7" t="n"/>
      <c r="B110" s="7" t="n"/>
      <c r="C110" s="8" t="n"/>
      <c r="D110" s="8" t="n"/>
      <c r="E110" s="9" t="n"/>
      <c r="F110" s="8" t="n"/>
      <c r="G110" s="8" t="n"/>
      <c r="H110" s="7" t="n"/>
      <c r="I110" s="11">
        <f>IF(OR(E110="",H110=""),"",E110+H110)</f>
        <v/>
      </c>
      <c r="J110" s="15">
        <f>IF(I110="","",IF(TODAY()&lt;=I110,"EM GARANTIA","VENCIDA"))</f>
        <v/>
      </c>
    </row>
    <row r="111">
      <c r="A111" s="7" t="n"/>
      <c r="B111" s="7" t="n"/>
      <c r="C111" s="8" t="n"/>
      <c r="D111" s="8" t="n"/>
      <c r="E111" s="9" t="n"/>
      <c r="F111" s="8" t="n"/>
      <c r="G111" s="8" t="n"/>
      <c r="H111" s="7" t="n"/>
      <c r="I111" s="11">
        <f>IF(OR(E111="",H111=""),"",E111+H111)</f>
        <v/>
      </c>
      <c r="J111" s="15">
        <f>IF(I111="","",IF(TODAY()&lt;=I111,"EM GARANTIA","VENCIDA"))</f>
        <v/>
      </c>
    </row>
    <row r="112">
      <c r="A112" s="7" t="n"/>
      <c r="B112" s="7" t="n"/>
      <c r="C112" s="8" t="n"/>
      <c r="D112" s="8" t="n"/>
      <c r="E112" s="9" t="n"/>
      <c r="F112" s="8" t="n"/>
      <c r="G112" s="8" t="n"/>
      <c r="H112" s="7" t="n"/>
      <c r="I112" s="11">
        <f>IF(OR(E112="",H112=""),"",E112+H112)</f>
        <v/>
      </c>
      <c r="J112" s="15">
        <f>IF(I112="","",IF(TODAY()&lt;=I112,"EM GARANTIA","VENCIDA"))</f>
        <v/>
      </c>
    </row>
    <row r="113">
      <c r="A113" s="7" t="n"/>
      <c r="B113" s="7" t="n"/>
      <c r="C113" s="8" t="n"/>
      <c r="D113" s="8" t="n"/>
      <c r="E113" s="9" t="n"/>
      <c r="F113" s="8" t="n"/>
      <c r="G113" s="8" t="n"/>
      <c r="H113" s="7" t="n"/>
      <c r="I113" s="11">
        <f>IF(OR(E113="",H113=""),"",E113+H113)</f>
        <v/>
      </c>
      <c r="J113" s="15">
        <f>IF(I113="","",IF(TODAY()&lt;=I113,"EM GARANTIA","VENCIDA"))</f>
        <v/>
      </c>
    </row>
    <row r="114">
      <c r="A114" s="7" t="n"/>
      <c r="B114" s="7" t="n"/>
      <c r="C114" s="8" t="n"/>
      <c r="D114" s="8" t="n"/>
      <c r="E114" s="9" t="n"/>
      <c r="F114" s="8" t="n"/>
      <c r="G114" s="8" t="n"/>
      <c r="H114" s="7" t="n"/>
      <c r="I114" s="11">
        <f>IF(OR(E114="",H114=""),"",E114+H114)</f>
        <v/>
      </c>
      <c r="J114" s="15">
        <f>IF(I114="","",IF(TODAY()&lt;=I114,"EM GARANTIA","VENCIDA"))</f>
        <v/>
      </c>
    </row>
    <row r="115">
      <c r="A115" s="7" t="n"/>
      <c r="B115" s="7" t="n"/>
      <c r="C115" s="8" t="n"/>
      <c r="D115" s="8" t="n"/>
      <c r="E115" s="9" t="n"/>
      <c r="F115" s="8" t="n"/>
      <c r="G115" s="8" t="n"/>
      <c r="H115" s="7" t="n"/>
      <c r="I115" s="11">
        <f>IF(OR(E115="",H115=""),"",E115+H115)</f>
        <v/>
      </c>
      <c r="J115" s="15">
        <f>IF(I115="","",IF(TODAY()&lt;=I115,"EM GARANTIA","VENCIDA"))</f>
        <v/>
      </c>
    </row>
    <row r="116">
      <c r="A116" s="7" t="n"/>
      <c r="B116" s="7" t="n"/>
      <c r="C116" s="8" t="n"/>
      <c r="D116" s="8" t="n"/>
      <c r="E116" s="9" t="n"/>
      <c r="F116" s="8" t="n"/>
      <c r="G116" s="8" t="n"/>
      <c r="H116" s="7" t="n"/>
      <c r="I116" s="11">
        <f>IF(OR(E116="",H116=""),"",E116+H116)</f>
        <v/>
      </c>
      <c r="J116" s="15">
        <f>IF(I116="","",IF(TODAY()&lt;=I116,"EM GARANTIA","VENCIDA"))</f>
        <v/>
      </c>
    </row>
    <row r="117">
      <c r="A117" s="7" t="n"/>
      <c r="B117" s="7" t="n"/>
      <c r="C117" s="8" t="n"/>
      <c r="D117" s="8" t="n"/>
      <c r="E117" s="9" t="n"/>
      <c r="F117" s="8" t="n"/>
      <c r="G117" s="8" t="n"/>
      <c r="H117" s="7" t="n"/>
      <c r="I117" s="11">
        <f>IF(OR(E117="",H117=""),"",E117+H117)</f>
        <v/>
      </c>
      <c r="J117" s="15">
        <f>IF(I117="","",IF(TODAY()&lt;=I117,"EM GARANTIA","VENCIDA"))</f>
        <v/>
      </c>
    </row>
    <row r="118">
      <c r="A118" s="7" t="n"/>
      <c r="B118" s="7" t="n"/>
      <c r="C118" s="8" t="n"/>
      <c r="D118" s="8" t="n"/>
      <c r="E118" s="9" t="n"/>
      <c r="F118" s="8" t="n"/>
      <c r="G118" s="8" t="n"/>
      <c r="H118" s="7" t="n"/>
      <c r="I118" s="11">
        <f>IF(OR(E118="",H118=""),"",E118+H118)</f>
        <v/>
      </c>
      <c r="J118" s="15">
        <f>IF(I118="","",IF(TODAY()&lt;=I118,"EM GARANTIA","VENCIDA"))</f>
        <v/>
      </c>
    </row>
    <row r="119">
      <c r="A119" s="7" t="n"/>
      <c r="B119" s="7" t="n"/>
      <c r="C119" s="8" t="n"/>
      <c r="D119" s="8" t="n"/>
      <c r="E119" s="9" t="n"/>
      <c r="F119" s="8" t="n"/>
      <c r="G119" s="8" t="n"/>
      <c r="H119" s="7" t="n"/>
      <c r="I119" s="11">
        <f>IF(OR(E119="",H119=""),"",E119+H119)</f>
        <v/>
      </c>
      <c r="J119" s="15">
        <f>IF(I119="","",IF(TODAY()&lt;=I119,"EM GARANTIA","VENCIDA"))</f>
        <v/>
      </c>
    </row>
    <row r="120">
      <c r="A120" s="7" t="n"/>
      <c r="B120" s="7" t="n"/>
      <c r="C120" s="8" t="n"/>
      <c r="D120" s="8" t="n"/>
      <c r="E120" s="9" t="n"/>
      <c r="F120" s="8" t="n"/>
      <c r="G120" s="8" t="n"/>
      <c r="H120" s="7" t="n"/>
      <c r="I120" s="11">
        <f>IF(OR(E120="",H120=""),"",E120+H120)</f>
        <v/>
      </c>
      <c r="J120" s="15">
        <f>IF(I120="","",IF(TODAY()&lt;=I120,"EM GARANTIA","VENCIDA"))</f>
        <v/>
      </c>
    </row>
    <row r="121">
      <c r="A121" s="7" t="n"/>
      <c r="B121" s="7" t="n"/>
      <c r="C121" s="8" t="n"/>
      <c r="D121" s="8" t="n"/>
      <c r="E121" s="9" t="n"/>
      <c r="F121" s="8" t="n"/>
      <c r="G121" s="8" t="n"/>
      <c r="H121" s="7" t="n"/>
      <c r="I121" s="11">
        <f>IF(OR(E121="",H121=""),"",E121+H121)</f>
        <v/>
      </c>
      <c r="J121" s="15">
        <f>IF(I121="","",IF(TODAY()&lt;=I121,"EM GARANTIA","VENCIDA"))</f>
        <v/>
      </c>
    </row>
    <row r="122">
      <c r="A122" s="7" t="n"/>
      <c r="B122" s="7" t="n"/>
      <c r="C122" s="8" t="n"/>
      <c r="D122" s="8" t="n"/>
      <c r="E122" s="9" t="n"/>
      <c r="F122" s="8" t="n"/>
      <c r="G122" s="8" t="n"/>
      <c r="H122" s="7" t="n"/>
      <c r="I122" s="11">
        <f>IF(OR(E122="",H122=""),"",E122+H122)</f>
        <v/>
      </c>
      <c r="J122" s="15">
        <f>IF(I122="","",IF(TODAY()&lt;=I122,"EM GARANTIA","VENCIDA"))</f>
        <v/>
      </c>
    </row>
    <row r="123">
      <c r="A123" s="7" t="n"/>
      <c r="B123" s="7" t="n"/>
      <c r="C123" s="8" t="n"/>
      <c r="D123" s="8" t="n"/>
      <c r="E123" s="9" t="n"/>
      <c r="F123" s="8" t="n"/>
      <c r="G123" s="8" t="n"/>
      <c r="H123" s="7" t="n"/>
      <c r="I123" s="11">
        <f>IF(OR(E123="",H123=""),"",E123+H123)</f>
        <v/>
      </c>
      <c r="J123" s="15">
        <f>IF(I123="","",IF(TODAY()&lt;=I123,"EM GARANTIA","VENCIDA"))</f>
        <v/>
      </c>
    </row>
    <row r="124">
      <c r="A124" s="7" t="n"/>
      <c r="B124" s="7" t="n"/>
      <c r="C124" s="8" t="n"/>
      <c r="D124" s="8" t="n"/>
      <c r="E124" s="9" t="n"/>
      <c r="F124" s="8" t="n"/>
      <c r="G124" s="8" t="n"/>
      <c r="H124" s="7" t="n"/>
      <c r="I124" s="11">
        <f>IF(OR(E124="",H124=""),"",E124+H124)</f>
        <v/>
      </c>
      <c r="J124" s="15">
        <f>IF(I124="","",IF(TODAY()&lt;=I124,"EM GARANTIA","VENCIDA"))</f>
        <v/>
      </c>
    </row>
    <row r="125">
      <c r="A125" s="7" t="n"/>
      <c r="B125" s="7" t="n"/>
      <c r="C125" s="8" t="n"/>
      <c r="D125" s="8" t="n"/>
      <c r="E125" s="9" t="n"/>
      <c r="F125" s="8" t="n"/>
      <c r="G125" s="8" t="n"/>
      <c r="H125" s="7" t="n"/>
      <c r="I125" s="11">
        <f>IF(OR(E125="",H125=""),"",E125+H125)</f>
        <v/>
      </c>
      <c r="J125" s="15">
        <f>IF(I125="","",IF(TODAY()&lt;=I125,"EM GARANTIA","VENCIDA"))</f>
        <v/>
      </c>
    </row>
    <row r="126">
      <c r="A126" s="7" t="n"/>
      <c r="B126" s="7" t="n"/>
      <c r="C126" s="8" t="n"/>
      <c r="D126" s="8" t="n"/>
      <c r="E126" s="9" t="n"/>
      <c r="F126" s="8" t="n"/>
      <c r="G126" s="8" t="n"/>
      <c r="H126" s="7" t="n"/>
      <c r="I126" s="11">
        <f>IF(OR(E126="",H126=""),"",E126+H126)</f>
        <v/>
      </c>
      <c r="J126" s="15">
        <f>IF(I126="","",IF(TODAY()&lt;=I126,"EM GARANTIA","VENCIDA"))</f>
        <v/>
      </c>
    </row>
    <row r="127">
      <c r="A127" s="7" t="n"/>
      <c r="B127" s="7" t="n"/>
      <c r="C127" s="8" t="n"/>
      <c r="D127" s="8" t="n"/>
      <c r="E127" s="9" t="n"/>
      <c r="F127" s="8" t="n"/>
      <c r="G127" s="8" t="n"/>
      <c r="H127" s="7" t="n"/>
      <c r="I127" s="11">
        <f>IF(OR(E127="",H127=""),"",E127+H127)</f>
        <v/>
      </c>
      <c r="J127" s="15">
        <f>IF(I127="","",IF(TODAY()&lt;=I127,"EM GARANTIA","VENCIDA"))</f>
        <v/>
      </c>
    </row>
    <row r="128">
      <c r="A128" s="7" t="n"/>
      <c r="B128" s="7" t="n"/>
      <c r="C128" s="8" t="n"/>
      <c r="D128" s="8" t="n"/>
      <c r="E128" s="9" t="n"/>
      <c r="F128" s="8" t="n"/>
      <c r="G128" s="8" t="n"/>
      <c r="H128" s="7" t="n"/>
      <c r="I128" s="11">
        <f>IF(OR(E128="",H128=""),"",E128+H128)</f>
        <v/>
      </c>
      <c r="J128" s="15">
        <f>IF(I128="","",IF(TODAY()&lt;=I128,"EM GARANTIA","VENCIDA"))</f>
        <v/>
      </c>
    </row>
    <row r="129">
      <c r="A129" s="7" t="n"/>
      <c r="B129" s="7" t="n"/>
      <c r="C129" s="8" t="n"/>
      <c r="D129" s="8" t="n"/>
      <c r="E129" s="9" t="n"/>
      <c r="F129" s="8" t="n"/>
      <c r="G129" s="8" t="n"/>
      <c r="H129" s="7" t="n"/>
      <c r="I129" s="11">
        <f>IF(OR(E129="",H129=""),"",E129+H129)</f>
        <v/>
      </c>
      <c r="J129" s="15">
        <f>IF(I129="","",IF(TODAY()&lt;=I129,"EM GARANTIA","VENCIDA"))</f>
        <v/>
      </c>
    </row>
    <row r="130">
      <c r="A130" s="7" t="n"/>
      <c r="B130" s="7" t="n"/>
      <c r="C130" s="8" t="n"/>
      <c r="D130" s="8" t="n"/>
      <c r="E130" s="9" t="n"/>
      <c r="F130" s="8" t="n"/>
      <c r="G130" s="8" t="n"/>
      <c r="H130" s="7" t="n"/>
      <c r="I130" s="11">
        <f>IF(OR(E130="",H130=""),"",E130+H130)</f>
        <v/>
      </c>
      <c r="J130" s="15">
        <f>IF(I130="","",IF(TODAY()&lt;=I130,"EM GARANTIA","VENCIDA"))</f>
        <v/>
      </c>
    </row>
    <row r="131">
      <c r="A131" s="7" t="n"/>
      <c r="B131" s="7" t="n"/>
      <c r="C131" s="8" t="n"/>
      <c r="D131" s="8" t="n"/>
      <c r="E131" s="9" t="n"/>
      <c r="F131" s="8" t="n"/>
      <c r="G131" s="8" t="n"/>
      <c r="H131" s="7" t="n"/>
      <c r="I131" s="11">
        <f>IF(OR(E131="",H131=""),"",E131+H131)</f>
        <v/>
      </c>
      <c r="J131" s="15">
        <f>IF(I131="","",IF(TODAY()&lt;=I131,"EM GARANTIA","VENCIDA"))</f>
        <v/>
      </c>
    </row>
    <row r="132">
      <c r="A132" s="7" t="n"/>
      <c r="B132" s="7" t="n"/>
      <c r="C132" s="8" t="n"/>
      <c r="D132" s="8" t="n"/>
      <c r="E132" s="9" t="n"/>
      <c r="F132" s="8" t="n"/>
      <c r="G132" s="8" t="n"/>
      <c r="H132" s="7" t="n"/>
      <c r="I132" s="11">
        <f>IF(OR(E132="",H132=""),"",E132+H132)</f>
        <v/>
      </c>
      <c r="J132" s="15">
        <f>IF(I132="","",IF(TODAY()&lt;=I132,"EM GARANTIA","VENCIDA"))</f>
        <v/>
      </c>
    </row>
    <row r="133">
      <c r="A133" s="7" t="n"/>
      <c r="B133" s="7" t="n"/>
      <c r="C133" s="8" t="n"/>
      <c r="D133" s="8" t="n"/>
      <c r="E133" s="9" t="n"/>
      <c r="F133" s="8" t="n"/>
      <c r="G133" s="8" t="n"/>
      <c r="H133" s="7" t="n"/>
      <c r="I133" s="11">
        <f>IF(OR(E133="",H133=""),"",E133+H133)</f>
        <v/>
      </c>
      <c r="J133" s="15">
        <f>IF(I133="","",IF(TODAY()&lt;=I133,"EM GARANTIA","VENCIDA"))</f>
        <v/>
      </c>
    </row>
    <row r="134">
      <c r="A134" s="7" t="n"/>
      <c r="B134" s="7" t="n"/>
      <c r="C134" s="8" t="n"/>
      <c r="D134" s="8" t="n"/>
      <c r="E134" s="9" t="n"/>
      <c r="F134" s="8" t="n"/>
      <c r="G134" s="8" t="n"/>
      <c r="H134" s="7" t="n"/>
      <c r="I134" s="11">
        <f>IF(OR(E134="",H134=""),"",E134+H134)</f>
        <v/>
      </c>
      <c r="J134" s="15">
        <f>IF(I134="","",IF(TODAY()&lt;=I134,"EM GARANTIA","VENCIDA"))</f>
        <v/>
      </c>
    </row>
    <row r="135">
      <c r="A135" s="7" t="n"/>
      <c r="B135" s="7" t="n"/>
      <c r="C135" s="8" t="n"/>
      <c r="D135" s="8" t="n"/>
      <c r="E135" s="9" t="n"/>
      <c r="F135" s="8" t="n"/>
      <c r="G135" s="8" t="n"/>
      <c r="H135" s="7" t="n"/>
      <c r="I135" s="11">
        <f>IF(OR(E135="",H135=""),"",E135+H135)</f>
        <v/>
      </c>
      <c r="J135" s="15">
        <f>IF(I135="","",IF(TODAY()&lt;=I135,"EM GARANTIA","VENCIDA"))</f>
        <v/>
      </c>
    </row>
    <row r="136">
      <c r="A136" s="7" t="n"/>
      <c r="B136" s="7" t="n"/>
      <c r="C136" s="8" t="n"/>
      <c r="D136" s="8" t="n"/>
      <c r="E136" s="9" t="n"/>
      <c r="F136" s="8" t="n"/>
      <c r="G136" s="8" t="n"/>
      <c r="H136" s="7" t="n"/>
      <c r="I136" s="11">
        <f>IF(OR(E136="",H136=""),"",E136+H136)</f>
        <v/>
      </c>
      <c r="J136" s="15">
        <f>IF(I136="","",IF(TODAY()&lt;=I136,"EM GARANTIA","VENCIDA"))</f>
        <v/>
      </c>
    </row>
    <row r="137">
      <c r="A137" s="7" t="n"/>
      <c r="B137" s="7" t="n"/>
      <c r="C137" s="8" t="n"/>
      <c r="D137" s="8" t="n"/>
      <c r="E137" s="9" t="n"/>
      <c r="F137" s="8" t="n"/>
      <c r="G137" s="8" t="n"/>
      <c r="H137" s="7" t="n"/>
      <c r="I137" s="11">
        <f>IF(OR(E137="",H137=""),"",E137+H137)</f>
        <v/>
      </c>
      <c r="J137" s="15">
        <f>IF(I137="","",IF(TODAY()&lt;=I137,"EM GARANTIA","VENCIDA"))</f>
        <v/>
      </c>
    </row>
    <row r="138">
      <c r="A138" s="7" t="n"/>
      <c r="B138" s="7" t="n"/>
      <c r="C138" s="8" t="n"/>
      <c r="D138" s="8" t="n"/>
      <c r="E138" s="9" t="n"/>
      <c r="F138" s="8" t="n"/>
      <c r="G138" s="8" t="n"/>
      <c r="H138" s="7" t="n"/>
      <c r="I138" s="11">
        <f>IF(OR(E138="",H138=""),"",E138+H138)</f>
        <v/>
      </c>
      <c r="J138" s="15">
        <f>IF(I138="","",IF(TODAY()&lt;=I138,"EM GARANTIA","VENCIDA"))</f>
        <v/>
      </c>
    </row>
    <row r="139">
      <c r="A139" s="7" t="n"/>
      <c r="B139" s="7" t="n"/>
      <c r="C139" s="8" t="n"/>
      <c r="D139" s="8" t="n"/>
      <c r="E139" s="9" t="n"/>
      <c r="F139" s="8" t="n"/>
      <c r="G139" s="8" t="n"/>
      <c r="H139" s="7" t="n"/>
      <c r="I139" s="11">
        <f>IF(OR(E139="",H139=""),"",E139+H139)</f>
        <v/>
      </c>
      <c r="J139" s="15">
        <f>IF(I139="","",IF(TODAY()&lt;=I139,"EM GARANTIA","VENCIDA"))</f>
        <v/>
      </c>
    </row>
    <row r="140">
      <c r="A140" s="7" t="n"/>
      <c r="B140" s="7" t="n"/>
      <c r="C140" s="8" t="n"/>
      <c r="D140" s="8" t="n"/>
      <c r="E140" s="9" t="n"/>
      <c r="F140" s="8" t="n"/>
      <c r="G140" s="8" t="n"/>
      <c r="H140" s="7" t="n"/>
      <c r="I140" s="11">
        <f>IF(OR(E140="",H140=""),"",E140+H140)</f>
        <v/>
      </c>
      <c r="J140" s="15">
        <f>IF(I140="","",IF(TODAY()&lt;=I140,"EM GARANTIA","VENCIDA"))</f>
        <v/>
      </c>
    </row>
    <row r="141">
      <c r="A141" s="7" t="n"/>
      <c r="B141" s="7" t="n"/>
      <c r="C141" s="8" t="n"/>
      <c r="D141" s="8" t="n"/>
      <c r="E141" s="9" t="n"/>
      <c r="F141" s="8" t="n"/>
      <c r="G141" s="8" t="n"/>
      <c r="H141" s="7" t="n"/>
      <c r="I141" s="11">
        <f>IF(OR(E141="",H141=""),"",E141+H141)</f>
        <v/>
      </c>
      <c r="J141" s="15">
        <f>IF(I141="","",IF(TODAY()&lt;=I141,"EM GARANTIA","VENCIDA"))</f>
        <v/>
      </c>
    </row>
    <row r="142">
      <c r="A142" s="7" t="n"/>
      <c r="B142" s="7" t="n"/>
      <c r="C142" s="8" t="n"/>
      <c r="D142" s="8" t="n"/>
      <c r="E142" s="9" t="n"/>
      <c r="F142" s="8" t="n"/>
      <c r="G142" s="8" t="n"/>
      <c r="H142" s="7" t="n"/>
      <c r="I142" s="11">
        <f>IF(OR(E142="",H142=""),"",E142+H142)</f>
        <v/>
      </c>
      <c r="J142" s="15">
        <f>IF(I142="","",IF(TODAY()&lt;=I142,"EM GARANTIA","VENCIDA"))</f>
        <v/>
      </c>
    </row>
    <row r="143">
      <c r="A143" s="7" t="n"/>
      <c r="B143" s="7" t="n"/>
      <c r="C143" s="8" t="n"/>
      <c r="D143" s="8" t="n"/>
      <c r="E143" s="9" t="n"/>
      <c r="F143" s="8" t="n"/>
      <c r="G143" s="8" t="n"/>
      <c r="H143" s="7" t="n"/>
      <c r="I143" s="11">
        <f>IF(OR(E143="",H143=""),"",E143+H143)</f>
        <v/>
      </c>
      <c r="J143" s="15">
        <f>IF(I143="","",IF(TODAY()&lt;=I143,"EM GARANTIA","VENCIDA"))</f>
        <v/>
      </c>
    </row>
    <row r="144">
      <c r="A144" s="7" t="n"/>
      <c r="B144" s="7" t="n"/>
      <c r="C144" s="8" t="n"/>
      <c r="D144" s="8" t="n"/>
      <c r="E144" s="9" t="n"/>
      <c r="F144" s="8" t="n"/>
      <c r="G144" s="8" t="n"/>
      <c r="H144" s="7" t="n"/>
      <c r="I144" s="11">
        <f>IF(OR(E144="",H144=""),"",E144+H144)</f>
        <v/>
      </c>
      <c r="J144" s="15">
        <f>IF(I144="","",IF(TODAY()&lt;=I144,"EM GARANTIA","VENCIDA"))</f>
        <v/>
      </c>
    </row>
    <row r="145">
      <c r="A145" s="7" t="n"/>
      <c r="B145" s="7" t="n"/>
      <c r="C145" s="8" t="n"/>
      <c r="D145" s="8" t="n"/>
      <c r="E145" s="9" t="n"/>
      <c r="F145" s="8" t="n"/>
      <c r="G145" s="8" t="n"/>
      <c r="H145" s="7" t="n"/>
      <c r="I145" s="11">
        <f>IF(OR(E145="",H145=""),"",E145+H145)</f>
        <v/>
      </c>
      <c r="J145" s="15">
        <f>IF(I145="","",IF(TODAY()&lt;=I145,"EM GARANTIA","VENCIDA"))</f>
        <v/>
      </c>
    </row>
    <row r="146">
      <c r="A146" s="7" t="n"/>
      <c r="B146" s="7" t="n"/>
      <c r="C146" s="8" t="n"/>
      <c r="D146" s="8" t="n"/>
      <c r="E146" s="9" t="n"/>
      <c r="F146" s="8" t="n"/>
      <c r="G146" s="8" t="n"/>
      <c r="H146" s="7" t="n"/>
      <c r="I146" s="11">
        <f>IF(OR(E146="",H146=""),"",E146+H146)</f>
        <v/>
      </c>
      <c r="J146" s="15">
        <f>IF(I146="","",IF(TODAY()&lt;=I146,"EM GARANTIA","VENCIDA"))</f>
        <v/>
      </c>
    </row>
    <row r="147">
      <c r="A147" s="7" t="n"/>
      <c r="B147" s="7" t="n"/>
      <c r="C147" s="8" t="n"/>
      <c r="D147" s="8" t="n"/>
      <c r="E147" s="9" t="n"/>
      <c r="F147" s="8" t="n"/>
      <c r="G147" s="8" t="n"/>
      <c r="H147" s="7" t="n"/>
      <c r="I147" s="11">
        <f>IF(OR(E147="",H147=""),"",E147+H147)</f>
        <v/>
      </c>
      <c r="J147" s="15">
        <f>IF(I147="","",IF(TODAY()&lt;=I147,"EM GARANTIA","VENCIDA"))</f>
        <v/>
      </c>
    </row>
    <row r="148">
      <c r="A148" s="7" t="n"/>
      <c r="B148" s="7" t="n"/>
      <c r="C148" s="8" t="n"/>
      <c r="D148" s="8" t="n"/>
      <c r="E148" s="9" t="n"/>
      <c r="F148" s="8" t="n"/>
      <c r="G148" s="8" t="n"/>
      <c r="H148" s="7" t="n"/>
      <c r="I148" s="11">
        <f>IF(OR(E148="",H148=""),"",E148+H148)</f>
        <v/>
      </c>
      <c r="J148" s="15">
        <f>IF(I148="","",IF(TODAY()&lt;=I148,"EM GARANTIA","VENCIDA"))</f>
        <v/>
      </c>
    </row>
    <row r="149">
      <c r="A149" s="7" t="n"/>
      <c r="B149" s="7" t="n"/>
      <c r="C149" s="8" t="n"/>
      <c r="D149" s="8" t="n"/>
      <c r="E149" s="9" t="n"/>
      <c r="F149" s="8" t="n"/>
      <c r="G149" s="8" t="n"/>
      <c r="H149" s="7" t="n"/>
      <c r="I149" s="11">
        <f>IF(OR(E149="",H149=""),"",E149+H149)</f>
        <v/>
      </c>
      <c r="J149" s="15">
        <f>IF(I149="","",IF(TODAY()&lt;=I149,"EM GARANTIA","VENCIDA"))</f>
        <v/>
      </c>
    </row>
    <row r="150">
      <c r="A150" s="7" t="n"/>
      <c r="B150" s="7" t="n"/>
      <c r="C150" s="8" t="n"/>
      <c r="D150" s="8" t="n"/>
      <c r="E150" s="9" t="n"/>
      <c r="F150" s="8" t="n"/>
      <c r="G150" s="8" t="n"/>
      <c r="H150" s="7" t="n"/>
      <c r="I150" s="11">
        <f>IF(OR(E150="",H150=""),"",E150+H150)</f>
        <v/>
      </c>
      <c r="J150" s="15">
        <f>IF(I150="","",IF(TODAY()&lt;=I150,"EM GARANTIA","VENCIDA"))</f>
        <v/>
      </c>
    </row>
    <row r="151">
      <c r="A151" s="7" t="n"/>
      <c r="B151" s="7" t="n"/>
      <c r="C151" s="8" t="n"/>
      <c r="D151" s="8" t="n"/>
      <c r="E151" s="9" t="n"/>
      <c r="F151" s="8" t="n"/>
      <c r="G151" s="8" t="n"/>
      <c r="H151" s="7" t="n"/>
      <c r="I151" s="11">
        <f>IF(OR(E151="",H151=""),"",E151+H151)</f>
        <v/>
      </c>
      <c r="J151" s="15">
        <f>IF(I151="","",IF(TODAY()&lt;=I151,"EM GARANTIA","VENCIDA"))</f>
        <v/>
      </c>
    </row>
    <row r="152">
      <c r="A152" s="7" t="n"/>
      <c r="B152" s="7" t="n"/>
      <c r="C152" s="8" t="n"/>
      <c r="D152" s="8" t="n"/>
      <c r="E152" s="9" t="n"/>
      <c r="F152" s="8" t="n"/>
      <c r="G152" s="8" t="n"/>
      <c r="H152" s="7" t="n"/>
      <c r="I152" s="11">
        <f>IF(OR(E152="",H152=""),"",E152+H152)</f>
        <v/>
      </c>
      <c r="J152" s="15">
        <f>IF(I152="","",IF(TODAY()&lt;=I152,"EM GARANTIA","VENCIDA"))</f>
        <v/>
      </c>
    </row>
    <row r="153">
      <c r="A153" s="7" t="n"/>
      <c r="B153" s="7" t="n"/>
      <c r="C153" s="8" t="n"/>
      <c r="D153" s="8" t="n"/>
      <c r="E153" s="9" t="n"/>
      <c r="F153" s="8" t="n"/>
      <c r="G153" s="8" t="n"/>
      <c r="H153" s="7" t="n"/>
      <c r="I153" s="11">
        <f>IF(OR(E153="",H153=""),"",E153+H153)</f>
        <v/>
      </c>
      <c r="J153" s="15">
        <f>IF(I153="","",IF(TODAY()&lt;=I153,"EM GARANTIA","VENCIDA"))</f>
        <v/>
      </c>
    </row>
    <row r="154">
      <c r="A154" s="7" t="n"/>
      <c r="B154" s="7" t="n"/>
      <c r="C154" s="8" t="n"/>
      <c r="D154" s="8" t="n"/>
      <c r="E154" s="9" t="n"/>
      <c r="F154" s="8" t="n"/>
      <c r="G154" s="8" t="n"/>
      <c r="H154" s="7" t="n"/>
      <c r="I154" s="11">
        <f>IF(OR(E154="",H154=""),"",E154+H154)</f>
        <v/>
      </c>
      <c r="J154" s="15">
        <f>IF(I154="","",IF(TODAY()&lt;=I154,"EM GARANTIA","VENCIDA"))</f>
        <v/>
      </c>
    </row>
    <row r="155">
      <c r="A155" s="7" t="n"/>
      <c r="B155" s="7" t="n"/>
      <c r="C155" s="8" t="n"/>
      <c r="D155" s="8" t="n"/>
      <c r="E155" s="9" t="n"/>
      <c r="F155" s="8" t="n"/>
      <c r="G155" s="8" t="n"/>
      <c r="H155" s="7" t="n"/>
      <c r="I155" s="11">
        <f>IF(OR(E155="",H155=""),"",E155+H155)</f>
        <v/>
      </c>
      <c r="J155" s="15">
        <f>IF(I155="","",IF(TODAY()&lt;=I155,"EM GARANTIA","VENCIDA"))</f>
        <v/>
      </c>
    </row>
    <row r="156">
      <c r="A156" s="7" t="n"/>
      <c r="B156" s="7" t="n"/>
      <c r="C156" s="8" t="n"/>
      <c r="D156" s="8" t="n"/>
      <c r="E156" s="9" t="n"/>
      <c r="F156" s="8" t="n"/>
      <c r="G156" s="8" t="n"/>
      <c r="H156" s="7" t="n"/>
      <c r="I156" s="11">
        <f>IF(OR(E156="",H156=""),"",E156+H156)</f>
        <v/>
      </c>
      <c r="J156" s="15">
        <f>IF(I156="","",IF(TODAY()&lt;=I156,"EM GARANTIA","VENCIDA"))</f>
        <v/>
      </c>
    </row>
    <row r="157">
      <c r="A157" s="7" t="n"/>
      <c r="B157" s="7" t="n"/>
      <c r="C157" s="8" t="n"/>
      <c r="D157" s="8" t="n"/>
      <c r="E157" s="9" t="n"/>
      <c r="F157" s="8" t="n"/>
      <c r="G157" s="8" t="n"/>
      <c r="H157" s="7" t="n"/>
      <c r="I157" s="11">
        <f>IF(OR(E157="",H157=""),"",E157+H157)</f>
        <v/>
      </c>
      <c r="J157" s="15">
        <f>IF(I157="","",IF(TODAY()&lt;=I157,"EM GARANTIA","VENCIDA"))</f>
        <v/>
      </c>
    </row>
    <row r="158">
      <c r="A158" s="7" t="n"/>
      <c r="B158" s="7" t="n"/>
      <c r="C158" s="8" t="n"/>
      <c r="D158" s="8" t="n"/>
      <c r="E158" s="9" t="n"/>
      <c r="F158" s="8" t="n"/>
      <c r="G158" s="8" t="n"/>
      <c r="H158" s="7" t="n"/>
      <c r="I158" s="11">
        <f>IF(OR(E158="",H158=""),"",E158+H158)</f>
        <v/>
      </c>
      <c r="J158" s="15">
        <f>IF(I158="","",IF(TODAY()&lt;=I158,"EM GARANTIA","VENCIDA"))</f>
        <v/>
      </c>
    </row>
    <row r="159">
      <c r="A159" s="7" t="n"/>
      <c r="B159" s="7" t="n"/>
      <c r="C159" s="8" t="n"/>
      <c r="D159" s="8" t="n"/>
      <c r="E159" s="9" t="n"/>
      <c r="F159" s="8" t="n"/>
      <c r="G159" s="8" t="n"/>
      <c r="H159" s="7" t="n"/>
      <c r="I159" s="11">
        <f>IF(OR(E159="",H159=""),"",E159+H159)</f>
        <v/>
      </c>
      <c r="J159" s="15">
        <f>IF(I159="","",IF(TODAY()&lt;=I159,"EM GARANTIA","VENCIDA"))</f>
        <v/>
      </c>
    </row>
    <row r="160">
      <c r="A160" s="7" t="n"/>
      <c r="B160" s="7" t="n"/>
      <c r="C160" s="8" t="n"/>
      <c r="D160" s="8" t="n"/>
      <c r="E160" s="9" t="n"/>
      <c r="F160" s="8" t="n"/>
      <c r="G160" s="8" t="n"/>
      <c r="H160" s="7" t="n"/>
      <c r="I160" s="11">
        <f>IF(OR(E160="",H160=""),"",E160+H160)</f>
        <v/>
      </c>
      <c r="J160" s="15">
        <f>IF(I160="","",IF(TODAY()&lt;=I160,"EM GARANTIA","VENCIDA"))</f>
        <v/>
      </c>
    </row>
    <row r="161">
      <c r="A161" s="7" t="n"/>
      <c r="B161" s="7" t="n"/>
      <c r="C161" s="8" t="n"/>
      <c r="D161" s="8" t="n"/>
      <c r="E161" s="9" t="n"/>
      <c r="F161" s="8" t="n"/>
      <c r="G161" s="8" t="n"/>
      <c r="H161" s="7" t="n"/>
      <c r="I161" s="11">
        <f>IF(OR(E161="",H161=""),"",E161+H161)</f>
        <v/>
      </c>
      <c r="J161" s="15">
        <f>IF(I161="","",IF(TODAY()&lt;=I161,"EM GARANTIA","VENCIDA"))</f>
        <v/>
      </c>
    </row>
    <row r="162">
      <c r="A162" s="7" t="n"/>
      <c r="B162" s="7" t="n"/>
      <c r="C162" s="8" t="n"/>
      <c r="D162" s="8" t="n"/>
      <c r="E162" s="9" t="n"/>
      <c r="F162" s="8" t="n"/>
      <c r="G162" s="8" t="n"/>
      <c r="H162" s="7" t="n"/>
      <c r="I162" s="11">
        <f>IF(OR(E162="",H162=""),"",E162+H162)</f>
        <v/>
      </c>
      <c r="J162" s="15">
        <f>IF(I162="","",IF(TODAY()&lt;=I162,"EM GARANTIA","VENCIDA"))</f>
        <v/>
      </c>
    </row>
    <row r="163">
      <c r="A163" s="7" t="n"/>
      <c r="B163" s="7" t="n"/>
      <c r="C163" s="8" t="n"/>
      <c r="D163" s="8" t="n"/>
      <c r="E163" s="9" t="n"/>
      <c r="F163" s="8" t="n"/>
      <c r="G163" s="8" t="n"/>
      <c r="H163" s="7" t="n"/>
      <c r="I163" s="11">
        <f>IF(OR(E163="",H163=""),"",E163+H163)</f>
        <v/>
      </c>
      <c r="J163" s="15">
        <f>IF(I163="","",IF(TODAY()&lt;=I163,"EM GARANTIA","VENCIDA"))</f>
        <v/>
      </c>
    </row>
    <row r="164">
      <c r="A164" s="7" t="n"/>
      <c r="B164" s="7" t="n"/>
      <c r="C164" s="8" t="n"/>
      <c r="D164" s="8" t="n"/>
      <c r="E164" s="9" t="n"/>
      <c r="F164" s="8" t="n"/>
      <c r="G164" s="8" t="n"/>
      <c r="H164" s="7" t="n"/>
      <c r="I164" s="11">
        <f>IF(OR(E164="",H164=""),"",E164+H164)</f>
        <v/>
      </c>
      <c r="J164" s="15">
        <f>IF(I164="","",IF(TODAY()&lt;=I164,"EM GARANTIA","VENCIDA"))</f>
        <v/>
      </c>
    </row>
    <row r="165">
      <c r="A165" s="7" t="n"/>
      <c r="B165" s="7" t="n"/>
      <c r="C165" s="8" t="n"/>
      <c r="D165" s="8" t="n"/>
      <c r="E165" s="9" t="n"/>
      <c r="F165" s="8" t="n"/>
      <c r="G165" s="8" t="n"/>
      <c r="H165" s="7" t="n"/>
      <c r="I165" s="11">
        <f>IF(OR(E165="",H165=""),"",E165+H165)</f>
        <v/>
      </c>
      <c r="J165" s="15">
        <f>IF(I165="","",IF(TODAY()&lt;=I165,"EM GARANTIA","VENCIDA"))</f>
        <v/>
      </c>
    </row>
    <row r="166">
      <c r="A166" s="7" t="n"/>
      <c r="B166" s="7" t="n"/>
      <c r="C166" s="8" t="n"/>
      <c r="D166" s="8" t="n"/>
      <c r="E166" s="9" t="n"/>
      <c r="F166" s="8" t="n"/>
      <c r="G166" s="8" t="n"/>
      <c r="H166" s="7" t="n"/>
      <c r="I166" s="11">
        <f>IF(OR(E166="",H166=""),"",E166+H166)</f>
        <v/>
      </c>
      <c r="J166" s="15">
        <f>IF(I166="","",IF(TODAY()&lt;=I166,"EM GARANTIA","VENCIDA"))</f>
        <v/>
      </c>
    </row>
    <row r="167">
      <c r="A167" s="7" t="n"/>
      <c r="B167" s="7" t="n"/>
      <c r="C167" s="8" t="n"/>
      <c r="D167" s="8" t="n"/>
      <c r="E167" s="9" t="n"/>
      <c r="F167" s="8" t="n"/>
      <c r="G167" s="8" t="n"/>
      <c r="H167" s="7" t="n"/>
      <c r="I167" s="11">
        <f>IF(OR(E167="",H167=""),"",E167+H167)</f>
        <v/>
      </c>
      <c r="J167" s="15">
        <f>IF(I167="","",IF(TODAY()&lt;=I167,"EM GARANTIA","VENCIDA"))</f>
        <v/>
      </c>
    </row>
    <row r="168">
      <c r="A168" s="7" t="n"/>
      <c r="B168" s="7" t="n"/>
      <c r="C168" s="8" t="n"/>
      <c r="D168" s="8" t="n"/>
      <c r="E168" s="9" t="n"/>
      <c r="F168" s="8" t="n"/>
      <c r="G168" s="8" t="n"/>
      <c r="H168" s="7" t="n"/>
      <c r="I168" s="11">
        <f>IF(OR(E168="",H168=""),"",E168+H168)</f>
        <v/>
      </c>
      <c r="J168" s="15">
        <f>IF(I168="","",IF(TODAY()&lt;=I168,"EM GARANTIA","VENCIDA"))</f>
        <v/>
      </c>
    </row>
    <row r="169">
      <c r="A169" s="7" t="n"/>
      <c r="B169" s="7" t="n"/>
      <c r="C169" s="8" t="n"/>
      <c r="D169" s="8" t="n"/>
      <c r="E169" s="9" t="n"/>
      <c r="F169" s="8" t="n"/>
      <c r="G169" s="8" t="n"/>
      <c r="H169" s="7" t="n"/>
      <c r="I169" s="11">
        <f>IF(OR(E169="",H169=""),"",E169+H169)</f>
        <v/>
      </c>
      <c r="J169" s="15">
        <f>IF(I169="","",IF(TODAY()&lt;=I169,"EM GARANTIA","VENCIDA"))</f>
        <v/>
      </c>
    </row>
    <row r="170">
      <c r="A170" s="7" t="n"/>
      <c r="B170" s="7" t="n"/>
      <c r="C170" s="8" t="n"/>
      <c r="D170" s="8" t="n"/>
      <c r="E170" s="9" t="n"/>
      <c r="F170" s="8" t="n"/>
      <c r="G170" s="8" t="n"/>
      <c r="H170" s="7" t="n"/>
      <c r="I170" s="11">
        <f>IF(OR(E170="",H170=""),"",E170+H170)</f>
        <v/>
      </c>
      <c r="J170" s="15">
        <f>IF(I170="","",IF(TODAY()&lt;=I170,"EM GARANTIA","VENCIDA"))</f>
        <v/>
      </c>
    </row>
    <row r="171">
      <c r="A171" s="7" t="n"/>
      <c r="B171" s="7" t="n"/>
      <c r="C171" s="8" t="n"/>
      <c r="D171" s="8" t="n"/>
      <c r="E171" s="9" t="n"/>
      <c r="F171" s="8" t="n"/>
      <c r="G171" s="8" t="n"/>
      <c r="H171" s="7" t="n"/>
      <c r="I171" s="11">
        <f>IF(OR(E171="",H171=""),"",E171+H171)</f>
        <v/>
      </c>
      <c r="J171" s="15">
        <f>IF(I171="","",IF(TODAY()&lt;=I171,"EM GARANTIA","VENCIDA"))</f>
        <v/>
      </c>
    </row>
    <row r="172">
      <c r="A172" s="7" t="n"/>
      <c r="B172" s="7" t="n"/>
      <c r="C172" s="8" t="n"/>
      <c r="D172" s="8" t="n"/>
      <c r="E172" s="9" t="n"/>
      <c r="F172" s="8" t="n"/>
      <c r="G172" s="8" t="n"/>
      <c r="H172" s="7" t="n"/>
      <c r="I172" s="11">
        <f>IF(OR(E172="",H172=""),"",E172+H172)</f>
        <v/>
      </c>
      <c r="J172" s="15">
        <f>IF(I172="","",IF(TODAY()&lt;=I172,"EM GARANTIA","VENCIDA"))</f>
        <v/>
      </c>
    </row>
    <row r="173">
      <c r="A173" s="7" t="n"/>
      <c r="B173" s="7" t="n"/>
      <c r="C173" s="8" t="n"/>
      <c r="D173" s="8" t="n"/>
      <c r="E173" s="9" t="n"/>
      <c r="F173" s="8" t="n"/>
      <c r="G173" s="8" t="n"/>
      <c r="H173" s="7" t="n"/>
      <c r="I173" s="11">
        <f>IF(OR(E173="",H173=""),"",E173+H173)</f>
        <v/>
      </c>
      <c r="J173" s="15">
        <f>IF(I173="","",IF(TODAY()&lt;=I173,"EM GARANTIA","VENCIDA"))</f>
        <v/>
      </c>
    </row>
    <row r="174">
      <c r="A174" s="7" t="n"/>
      <c r="B174" s="7" t="n"/>
      <c r="C174" s="8" t="n"/>
      <c r="D174" s="8" t="n"/>
      <c r="E174" s="9" t="n"/>
      <c r="F174" s="8" t="n"/>
      <c r="G174" s="8" t="n"/>
      <c r="H174" s="7" t="n"/>
      <c r="I174" s="11">
        <f>IF(OR(E174="",H174=""),"",E174+H174)</f>
        <v/>
      </c>
      <c r="J174" s="15">
        <f>IF(I174="","",IF(TODAY()&lt;=I174,"EM GARANTIA","VENCIDA"))</f>
        <v/>
      </c>
    </row>
    <row r="175">
      <c r="A175" s="7" t="n"/>
      <c r="B175" s="7" t="n"/>
      <c r="C175" s="8" t="n"/>
      <c r="D175" s="8" t="n"/>
      <c r="E175" s="9" t="n"/>
      <c r="F175" s="8" t="n"/>
      <c r="G175" s="8" t="n"/>
      <c r="H175" s="7" t="n"/>
      <c r="I175" s="11">
        <f>IF(OR(E175="",H175=""),"",E175+H175)</f>
        <v/>
      </c>
      <c r="J175" s="15">
        <f>IF(I175="","",IF(TODAY()&lt;=I175,"EM GARANTIA","VENCIDA"))</f>
        <v/>
      </c>
    </row>
    <row r="176">
      <c r="A176" s="7" t="n"/>
      <c r="B176" s="7" t="n"/>
      <c r="C176" s="8" t="n"/>
      <c r="D176" s="8" t="n"/>
      <c r="E176" s="9" t="n"/>
      <c r="F176" s="8" t="n"/>
      <c r="G176" s="8" t="n"/>
      <c r="H176" s="7" t="n"/>
      <c r="I176" s="11">
        <f>IF(OR(E176="",H176=""),"",E176+H176)</f>
        <v/>
      </c>
      <c r="J176" s="15">
        <f>IF(I176="","",IF(TODAY()&lt;=I176,"EM GARANTIA","VENCIDA"))</f>
        <v/>
      </c>
    </row>
    <row r="177">
      <c r="A177" s="7" t="n"/>
      <c r="B177" s="7" t="n"/>
      <c r="C177" s="8" t="n"/>
      <c r="D177" s="8" t="n"/>
      <c r="E177" s="9" t="n"/>
      <c r="F177" s="8" t="n"/>
      <c r="G177" s="8" t="n"/>
      <c r="H177" s="7" t="n"/>
      <c r="I177" s="11">
        <f>IF(OR(E177="",H177=""),"",E177+H177)</f>
        <v/>
      </c>
      <c r="J177" s="15">
        <f>IF(I177="","",IF(TODAY()&lt;=I177,"EM GARANTIA","VENCIDA"))</f>
        <v/>
      </c>
    </row>
    <row r="178">
      <c r="A178" s="7" t="n"/>
      <c r="B178" s="7" t="n"/>
      <c r="C178" s="8" t="n"/>
      <c r="D178" s="8" t="n"/>
      <c r="E178" s="9" t="n"/>
      <c r="F178" s="8" t="n"/>
      <c r="G178" s="8" t="n"/>
      <c r="H178" s="7" t="n"/>
      <c r="I178" s="11">
        <f>IF(OR(E178="",H178=""),"",E178+H178)</f>
        <v/>
      </c>
      <c r="J178" s="15">
        <f>IF(I178="","",IF(TODAY()&lt;=I178,"EM GARANTIA","VENCIDA"))</f>
        <v/>
      </c>
    </row>
    <row r="179">
      <c r="A179" s="7" t="n"/>
      <c r="B179" s="7" t="n"/>
      <c r="C179" s="8" t="n"/>
      <c r="D179" s="8" t="n"/>
      <c r="E179" s="9" t="n"/>
      <c r="F179" s="8" t="n"/>
      <c r="G179" s="8" t="n"/>
      <c r="H179" s="7" t="n"/>
      <c r="I179" s="11">
        <f>IF(OR(E179="",H179=""),"",E179+H179)</f>
        <v/>
      </c>
      <c r="J179" s="15">
        <f>IF(I179="","",IF(TODAY()&lt;=I179,"EM GARANTIA","VENCIDA"))</f>
        <v/>
      </c>
    </row>
    <row r="180">
      <c r="A180" s="7" t="n"/>
      <c r="B180" s="7" t="n"/>
      <c r="C180" s="8" t="n"/>
      <c r="D180" s="8" t="n"/>
      <c r="E180" s="9" t="n"/>
      <c r="F180" s="8" t="n"/>
      <c r="G180" s="8" t="n"/>
      <c r="H180" s="7" t="n"/>
      <c r="I180" s="11">
        <f>IF(OR(E180="",H180=""),"",E180+H180)</f>
        <v/>
      </c>
      <c r="J180" s="15">
        <f>IF(I180="","",IF(TODAY()&lt;=I180,"EM GARANTIA","VENCIDA"))</f>
        <v/>
      </c>
    </row>
    <row r="181">
      <c r="A181" s="7" t="n"/>
      <c r="B181" s="7" t="n"/>
      <c r="C181" s="8" t="n"/>
      <c r="D181" s="8" t="n"/>
      <c r="E181" s="9" t="n"/>
      <c r="F181" s="8" t="n"/>
      <c r="G181" s="8" t="n"/>
      <c r="H181" s="7" t="n"/>
      <c r="I181" s="11">
        <f>IF(OR(E181="",H181=""),"",E181+H181)</f>
        <v/>
      </c>
      <c r="J181" s="15">
        <f>IF(I181="","",IF(TODAY()&lt;=I181,"EM GARANTIA","VENCIDA"))</f>
        <v/>
      </c>
    </row>
    <row r="182">
      <c r="A182" s="7" t="n"/>
      <c r="B182" s="7" t="n"/>
      <c r="C182" s="8" t="n"/>
      <c r="D182" s="8" t="n"/>
      <c r="E182" s="9" t="n"/>
      <c r="F182" s="8" t="n"/>
      <c r="G182" s="8" t="n"/>
      <c r="H182" s="7" t="n"/>
      <c r="I182" s="11">
        <f>IF(OR(E182="",H182=""),"",E182+H182)</f>
        <v/>
      </c>
      <c r="J182" s="15">
        <f>IF(I182="","",IF(TODAY()&lt;=I182,"EM GARANTIA","VENCIDA"))</f>
        <v/>
      </c>
    </row>
    <row r="183">
      <c r="A183" s="7" t="n"/>
      <c r="B183" s="7" t="n"/>
      <c r="C183" s="8" t="n"/>
      <c r="D183" s="8" t="n"/>
      <c r="E183" s="9" t="n"/>
      <c r="F183" s="8" t="n"/>
      <c r="G183" s="8" t="n"/>
      <c r="H183" s="7" t="n"/>
      <c r="I183" s="11">
        <f>IF(OR(E183="",H183=""),"",E183+H183)</f>
        <v/>
      </c>
      <c r="J183" s="15">
        <f>IF(I183="","",IF(TODAY()&lt;=I183,"EM GARANTIA","VENCIDA"))</f>
        <v/>
      </c>
    </row>
    <row r="184">
      <c r="A184" s="7" t="n"/>
      <c r="B184" s="7" t="n"/>
      <c r="C184" s="8" t="n"/>
      <c r="D184" s="8" t="n"/>
      <c r="E184" s="9" t="n"/>
      <c r="F184" s="8" t="n"/>
      <c r="G184" s="8" t="n"/>
      <c r="H184" s="7" t="n"/>
      <c r="I184" s="11">
        <f>IF(OR(E184="",H184=""),"",E184+H184)</f>
        <v/>
      </c>
      <c r="J184" s="15">
        <f>IF(I184="","",IF(TODAY()&lt;=I184,"EM GARANTIA","VENCIDA"))</f>
        <v/>
      </c>
    </row>
    <row r="185">
      <c r="A185" s="7" t="n"/>
      <c r="B185" s="7" t="n"/>
      <c r="C185" s="8" t="n"/>
      <c r="D185" s="8" t="n"/>
      <c r="E185" s="9" t="n"/>
      <c r="F185" s="8" t="n"/>
      <c r="G185" s="8" t="n"/>
      <c r="H185" s="7" t="n"/>
      <c r="I185" s="11">
        <f>IF(OR(E185="",H185=""),"",E185+H185)</f>
        <v/>
      </c>
      <c r="J185" s="15">
        <f>IF(I185="","",IF(TODAY()&lt;=I185,"EM GARANTIA","VENCIDA"))</f>
        <v/>
      </c>
    </row>
    <row r="186">
      <c r="A186" s="7" t="n"/>
      <c r="B186" s="7" t="n"/>
      <c r="C186" s="8" t="n"/>
      <c r="D186" s="8" t="n"/>
      <c r="E186" s="9" t="n"/>
      <c r="F186" s="8" t="n"/>
      <c r="G186" s="8" t="n"/>
      <c r="H186" s="7" t="n"/>
      <c r="I186" s="11">
        <f>IF(OR(E186="",H186=""),"",E186+H186)</f>
        <v/>
      </c>
      <c r="J186" s="15">
        <f>IF(I186="","",IF(TODAY()&lt;=I186,"EM GARANTIA","VENCIDA"))</f>
        <v/>
      </c>
    </row>
    <row r="187">
      <c r="A187" s="7" t="n"/>
      <c r="B187" s="7" t="n"/>
      <c r="C187" s="8" t="n"/>
      <c r="D187" s="8" t="n"/>
      <c r="E187" s="9" t="n"/>
      <c r="F187" s="8" t="n"/>
      <c r="G187" s="8" t="n"/>
      <c r="H187" s="7" t="n"/>
      <c r="I187" s="11">
        <f>IF(OR(E187="",H187=""),"",E187+H187)</f>
        <v/>
      </c>
      <c r="J187" s="15">
        <f>IF(I187="","",IF(TODAY()&lt;=I187,"EM GARANTIA","VENCIDA"))</f>
        <v/>
      </c>
    </row>
    <row r="188">
      <c r="A188" s="7" t="n"/>
      <c r="B188" s="7" t="n"/>
      <c r="C188" s="8" t="n"/>
      <c r="D188" s="8" t="n"/>
      <c r="E188" s="9" t="n"/>
      <c r="F188" s="8" t="n"/>
      <c r="G188" s="8" t="n"/>
      <c r="H188" s="7" t="n"/>
      <c r="I188" s="11">
        <f>IF(OR(E188="",H188=""),"",E188+H188)</f>
        <v/>
      </c>
      <c r="J188" s="15">
        <f>IF(I188="","",IF(TODAY()&lt;=I188,"EM GARANTIA","VENCIDA"))</f>
        <v/>
      </c>
    </row>
    <row r="189">
      <c r="A189" s="7" t="n"/>
      <c r="B189" s="7" t="n"/>
      <c r="C189" s="8" t="n"/>
      <c r="D189" s="8" t="n"/>
      <c r="E189" s="9" t="n"/>
      <c r="F189" s="8" t="n"/>
      <c r="G189" s="8" t="n"/>
      <c r="H189" s="7" t="n"/>
      <c r="I189" s="11">
        <f>IF(OR(E189="",H189=""),"",E189+H189)</f>
        <v/>
      </c>
      <c r="J189" s="15">
        <f>IF(I189="","",IF(TODAY()&lt;=I189,"EM GARANTIA","VENCIDA"))</f>
        <v/>
      </c>
    </row>
    <row r="190">
      <c r="A190" s="7" t="n"/>
      <c r="B190" s="7" t="n"/>
      <c r="C190" s="8" t="n"/>
      <c r="D190" s="8" t="n"/>
      <c r="E190" s="9" t="n"/>
      <c r="F190" s="8" t="n"/>
      <c r="G190" s="8" t="n"/>
      <c r="H190" s="7" t="n"/>
      <c r="I190" s="11">
        <f>IF(OR(E190="",H190=""),"",E190+H190)</f>
        <v/>
      </c>
      <c r="J190" s="15">
        <f>IF(I190="","",IF(TODAY()&lt;=I190,"EM GARANTIA","VENCIDA"))</f>
        <v/>
      </c>
    </row>
    <row r="191">
      <c r="A191" s="7" t="n"/>
      <c r="B191" s="7" t="n"/>
      <c r="C191" s="8" t="n"/>
      <c r="D191" s="8" t="n"/>
      <c r="E191" s="9" t="n"/>
      <c r="F191" s="8" t="n"/>
      <c r="G191" s="8" t="n"/>
      <c r="H191" s="7" t="n"/>
      <c r="I191" s="11">
        <f>IF(OR(E191="",H191=""),"",E191+H191)</f>
        <v/>
      </c>
      <c r="J191" s="15">
        <f>IF(I191="","",IF(TODAY()&lt;=I191,"EM GARANTIA","VENCIDA"))</f>
        <v/>
      </c>
    </row>
    <row r="192">
      <c r="A192" s="7" t="n"/>
      <c r="B192" s="7" t="n"/>
      <c r="C192" s="8" t="n"/>
      <c r="D192" s="8" t="n"/>
      <c r="E192" s="9" t="n"/>
      <c r="F192" s="8" t="n"/>
      <c r="G192" s="8" t="n"/>
      <c r="H192" s="7" t="n"/>
      <c r="I192" s="11">
        <f>IF(OR(E192="",H192=""),"",E192+H192)</f>
        <v/>
      </c>
      <c r="J192" s="15">
        <f>IF(I192="","",IF(TODAY()&lt;=I192,"EM GARANTIA","VENCIDA"))</f>
        <v/>
      </c>
    </row>
    <row r="193">
      <c r="A193" s="7" t="n"/>
      <c r="B193" s="7" t="n"/>
      <c r="C193" s="8" t="n"/>
      <c r="D193" s="8" t="n"/>
      <c r="E193" s="9" t="n"/>
      <c r="F193" s="8" t="n"/>
      <c r="G193" s="8" t="n"/>
      <c r="H193" s="7" t="n"/>
      <c r="I193" s="11">
        <f>IF(OR(E193="",H193=""),"",E193+H193)</f>
        <v/>
      </c>
      <c r="J193" s="15">
        <f>IF(I193="","",IF(TODAY()&lt;=I193,"EM GARANTIA","VENCIDA"))</f>
        <v/>
      </c>
    </row>
    <row r="194">
      <c r="A194" s="7" t="n"/>
      <c r="B194" s="7" t="n"/>
      <c r="C194" s="8" t="n"/>
      <c r="D194" s="8" t="n"/>
      <c r="E194" s="9" t="n"/>
      <c r="F194" s="8" t="n"/>
      <c r="G194" s="8" t="n"/>
      <c r="H194" s="7" t="n"/>
      <c r="I194" s="11">
        <f>IF(OR(E194="",H194=""),"",E194+H194)</f>
        <v/>
      </c>
      <c r="J194" s="15">
        <f>IF(I194="","",IF(TODAY()&lt;=I194,"EM GARANTIA","VENCIDA"))</f>
        <v/>
      </c>
    </row>
    <row r="195">
      <c r="A195" s="7" t="n"/>
      <c r="B195" s="7" t="n"/>
      <c r="C195" s="8" t="n"/>
      <c r="D195" s="8" t="n"/>
      <c r="E195" s="9" t="n"/>
      <c r="F195" s="8" t="n"/>
      <c r="G195" s="8" t="n"/>
      <c r="H195" s="7" t="n"/>
      <c r="I195" s="11">
        <f>IF(OR(E195="",H195=""),"",E195+H195)</f>
        <v/>
      </c>
      <c r="J195" s="15">
        <f>IF(I195="","",IF(TODAY()&lt;=I195,"EM GARANTIA","VENCIDA"))</f>
        <v/>
      </c>
    </row>
    <row r="196">
      <c r="A196" s="7" t="n"/>
      <c r="B196" s="7" t="n"/>
      <c r="C196" s="8" t="n"/>
      <c r="D196" s="8" t="n"/>
      <c r="E196" s="9" t="n"/>
      <c r="F196" s="8" t="n"/>
      <c r="G196" s="8" t="n"/>
      <c r="H196" s="7" t="n"/>
      <c r="I196" s="11">
        <f>IF(OR(E196="",H196=""),"",E196+H196)</f>
        <v/>
      </c>
      <c r="J196" s="15">
        <f>IF(I196="","",IF(TODAY()&lt;=I196,"EM GARANTIA","VENCIDA"))</f>
        <v/>
      </c>
    </row>
    <row r="197">
      <c r="A197" s="7" t="n"/>
      <c r="B197" s="7" t="n"/>
      <c r="C197" s="8" t="n"/>
      <c r="D197" s="8" t="n"/>
      <c r="E197" s="9" t="n"/>
      <c r="F197" s="8" t="n"/>
      <c r="G197" s="8" t="n"/>
      <c r="H197" s="7" t="n"/>
      <c r="I197" s="11">
        <f>IF(OR(E197="",H197=""),"",E197+H197)</f>
        <v/>
      </c>
      <c r="J197" s="15">
        <f>IF(I197="","",IF(TODAY()&lt;=I197,"EM GARANTIA","VENCIDA"))</f>
        <v/>
      </c>
    </row>
    <row r="198">
      <c r="A198" s="7" t="n"/>
      <c r="B198" s="7" t="n"/>
      <c r="C198" s="8" t="n"/>
      <c r="D198" s="8" t="n"/>
      <c r="E198" s="9" t="n"/>
      <c r="F198" s="8" t="n"/>
      <c r="G198" s="8" t="n"/>
      <c r="H198" s="7" t="n"/>
      <c r="I198" s="11">
        <f>IF(OR(E198="",H198=""),"",E198+H198)</f>
        <v/>
      </c>
      <c r="J198" s="15">
        <f>IF(I198="","",IF(TODAY()&lt;=I198,"EM GARANTIA","VENCIDA"))</f>
        <v/>
      </c>
    </row>
    <row r="199">
      <c r="A199" s="7" t="n"/>
      <c r="B199" s="7" t="n"/>
      <c r="C199" s="8" t="n"/>
      <c r="D199" s="8" t="n"/>
      <c r="E199" s="9" t="n"/>
      <c r="F199" s="8" t="n"/>
      <c r="G199" s="8" t="n"/>
      <c r="H199" s="7" t="n"/>
      <c r="I199" s="11">
        <f>IF(OR(E199="",H199=""),"",E199+H199)</f>
        <v/>
      </c>
      <c r="J199" s="15">
        <f>IF(I199="","",IF(TODAY()&lt;=I199,"EM GARANTIA","VENCIDA"))</f>
        <v/>
      </c>
    </row>
    <row r="200">
      <c r="A200" s="7" t="n"/>
      <c r="B200" s="7" t="n"/>
      <c r="C200" s="8" t="n"/>
      <c r="D200" s="8" t="n"/>
      <c r="E200" s="9" t="n"/>
      <c r="F200" s="8" t="n"/>
      <c r="G200" s="8" t="n"/>
      <c r="H200" s="7" t="n"/>
      <c r="I200" s="11">
        <f>IF(OR(E200="",H200=""),"",E200+H200)</f>
        <v/>
      </c>
      <c r="J200" s="15">
        <f>IF(I200="","",IF(TODAY()&lt;=I200,"EM GARANTIA","VENCIDA"))</f>
        <v/>
      </c>
    </row>
    <row r="201">
      <c r="A201" s="7" t="n"/>
      <c r="B201" s="7" t="n"/>
      <c r="C201" s="8" t="n"/>
      <c r="D201" s="8" t="n"/>
      <c r="E201" s="9" t="n"/>
      <c r="F201" s="8" t="n"/>
      <c r="G201" s="8" t="n"/>
      <c r="H201" s="7" t="n"/>
      <c r="I201" s="11">
        <f>IF(OR(E201="",H201=""),"",E201+H201)</f>
        <v/>
      </c>
      <c r="J201" s="15">
        <f>IF(I201="","",IF(TODAY()&lt;=I201,"EM GARANTIA","VENCIDA"))</f>
        <v/>
      </c>
    </row>
    <row r="202">
      <c r="A202" s="7" t="n"/>
      <c r="B202" s="7" t="n"/>
      <c r="C202" s="8" t="n"/>
      <c r="D202" s="8" t="n"/>
      <c r="E202" s="9" t="n"/>
      <c r="F202" s="8" t="n"/>
      <c r="G202" s="8" t="n"/>
      <c r="H202" s="7" t="n"/>
      <c r="I202" s="11">
        <f>IF(OR(E202="",H202=""),"",E202+H202)</f>
        <v/>
      </c>
      <c r="J202" s="15">
        <f>IF(I202="","",IF(TODAY()&lt;=I202,"EM GARANTIA","VENCIDA"))</f>
        <v/>
      </c>
    </row>
    <row r="203">
      <c r="A203" s="7" t="n"/>
      <c r="B203" s="7" t="n"/>
      <c r="C203" s="8" t="n"/>
      <c r="D203" s="8" t="n"/>
      <c r="E203" s="9" t="n"/>
      <c r="F203" s="8" t="n"/>
      <c r="G203" s="8" t="n"/>
      <c r="H203" s="7" t="n"/>
      <c r="I203" s="11">
        <f>IF(OR(E203="",H203=""),"",E203+H203)</f>
        <v/>
      </c>
      <c r="J203" s="15">
        <f>IF(I203="","",IF(TODAY()&lt;=I203,"EM GARANTIA","VENCIDA"))</f>
        <v/>
      </c>
    </row>
    <row r="204">
      <c r="A204" s="7" t="n"/>
      <c r="B204" s="7" t="n"/>
      <c r="C204" s="8" t="n"/>
      <c r="D204" s="8" t="n"/>
      <c r="E204" s="9" t="n"/>
      <c r="F204" s="8" t="n"/>
      <c r="G204" s="8" t="n"/>
      <c r="H204" s="7" t="n"/>
      <c r="I204" s="11">
        <f>IF(OR(E204="",H204=""),"",E204+H204)</f>
        <v/>
      </c>
      <c r="J204" s="15">
        <f>IF(I204="","",IF(TODAY()&lt;=I204,"EM GARANTIA","VENCIDA"))</f>
        <v/>
      </c>
    </row>
    <row r="205">
      <c r="A205" s="7" t="n"/>
      <c r="B205" s="7" t="n"/>
      <c r="C205" s="8" t="n"/>
      <c r="D205" s="8" t="n"/>
      <c r="E205" s="9" t="n"/>
      <c r="F205" s="8" t="n"/>
      <c r="G205" s="8" t="n"/>
      <c r="H205" s="7" t="n"/>
      <c r="I205" s="11">
        <f>IF(OR(E205="",H205=""),"",E205+H205)</f>
        <v/>
      </c>
      <c r="J205" s="15">
        <f>IF(I205="","",IF(TODAY()&lt;=I205,"EM GARANTIA","VENCIDA"))</f>
        <v/>
      </c>
    </row>
    <row r="206">
      <c r="A206" s="7" t="n"/>
      <c r="B206" s="7" t="n"/>
      <c r="C206" s="8" t="n"/>
      <c r="D206" s="8" t="n"/>
      <c r="E206" s="9" t="n"/>
      <c r="F206" s="8" t="n"/>
      <c r="G206" s="8" t="n"/>
      <c r="H206" s="7" t="n"/>
      <c r="I206" s="11">
        <f>IF(OR(E206="",H206=""),"",E206+H206)</f>
        <v/>
      </c>
      <c r="J206" s="15">
        <f>IF(I206="","",IF(TODAY()&lt;=I206,"EM GARANTIA","VENCIDA"))</f>
        <v/>
      </c>
    </row>
    <row r="207">
      <c r="A207" s="7" t="n"/>
      <c r="B207" s="7" t="n"/>
      <c r="C207" s="8" t="n"/>
      <c r="D207" s="8" t="n"/>
      <c r="E207" s="9" t="n"/>
      <c r="F207" s="8" t="n"/>
      <c r="G207" s="8" t="n"/>
      <c r="H207" s="7" t="n"/>
      <c r="I207" s="11">
        <f>IF(OR(E207="",H207=""),"",E207+H207)</f>
        <v/>
      </c>
      <c r="J207" s="15">
        <f>IF(I207="","",IF(TODAY()&lt;=I207,"EM GARANTIA","VENCIDA"))</f>
        <v/>
      </c>
    </row>
    <row r="208">
      <c r="A208" s="7" t="n"/>
      <c r="B208" s="7" t="n"/>
      <c r="C208" s="8" t="n"/>
      <c r="D208" s="8" t="n"/>
      <c r="E208" s="9" t="n"/>
      <c r="F208" s="8" t="n"/>
      <c r="G208" s="8" t="n"/>
      <c r="H208" s="7" t="n"/>
      <c r="I208" s="11">
        <f>IF(OR(E208="",H208=""),"",E208+H208)</f>
        <v/>
      </c>
      <c r="J208" s="15">
        <f>IF(I208="","",IF(TODAY()&lt;=I208,"EM GARANTIA","VENCIDA"))</f>
        <v/>
      </c>
    </row>
    <row r="209">
      <c r="A209" s="7" t="n"/>
      <c r="B209" s="7" t="n"/>
      <c r="C209" s="8" t="n"/>
      <c r="D209" s="8" t="n"/>
      <c r="E209" s="9" t="n"/>
      <c r="F209" s="8" t="n"/>
      <c r="G209" s="8" t="n"/>
      <c r="H209" s="7" t="n"/>
      <c r="I209" s="11">
        <f>IF(OR(E209="",H209=""),"",E209+H209)</f>
        <v/>
      </c>
      <c r="J209" s="15">
        <f>IF(I209="","",IF(TODAY()&lt;=I209,"EM GARANTIA","VENCIDA"))</f>
        <v/>
      </c>
    </row>
    <row r="210">
      <c r="A210" s="7" t="n"/>
      <c r="B210" s="7" t="n"/>
      <c r="C210" s="8" t="n"/>
      <c r="D210" s="8" t="n"/>
      <c r="E210" s="9" t="n"/>
      <c r="F210" s="8" t="n"/>
      <c r="G210" s="8" t="n"/>
      <c r="H210" s="7" t="n"/>
      <c r="I210" s="11">
        <f>IF(OR(E210="",H210=""),"",E210+H210)</f>
        <v/>
      </c>
      <c r="J210" s="15">
        <f>IF(I210="","",IF(TODAY()&lt;=I210,"EM GARANTIA","VENCIDA"))</f>
        <v/>
      </c>
    </row>
    <row r="211">
      <c r="A211" s="7" t="n"/>
      <c r="B211" s="7" t="n"/>
      <c r="C211" s="8" t="n"/>
      <c r="D211" s="8" t="n"/>
      <c r="E211" s="9" t="n"/>
      <c r="F211" s="8" t="n"/>
      <c r="G211" s="8" t="n"/>
      <c r="H211" s="7" t="n"/>
      <c r="I211" s="11">
        <f>IF(OR(E211="",H211=""),"",E211+H211)</f>
        <v/>
      </c>
      <c r="J211" s="15">
        <f>IF(I211="","",IF(TODAY()&lt;=I211,"EM GARANTIA","VENCIDA"))</f>
        <v/>
      </c>
    </row>
    <row r="212">
      <c r="A212" s="7" t="n"/>
      <c r="B212" s="7" t="n"/>
      <c r="C212" s="8" t="n"/>
      <c r="D212" s="8" t="n"/>
      <c r="E212" s="9" t="n"/>
      <c r="F212" s="8" t="n"/>
      <c r="G212" s="8" t="n"/>
      <c r="H212" s="7" t="n"/>
      <c r="I212" s="11">
        <f>IF(OR(E212="",H212=""),"",E212+H212)</f>
        <v/>
      </c>
      <c r="J212" s="15">
        <f>IF(I212="","",IF(TODAY()&lt;=I212,"EM GARANTIA","VENCIDA"))</f>
        <v/>
      </c>
    </row>
    <row r="213">
      <c r="A213" s="7" t="n"/>
      <c r="B213" s="7" t="n"/>
      <c r="C213" s="8" t="n"/>
      <c r="D213" s="8" t="n"/>
      <c r="E213" s="9" t="n"/>
      <c r="F213" s="8" t="n"/>
      <c r="G213" s="8" t="n"/>
      <c r="H213" s="7" t="n"/>
      <c r="I213" s="11">
        <f>IF(OR(E213="",H213=""),"",E213+H213)</f>
        <v/>
      </c>
      <c r="J213" s="15">
        <f>IF(I213="","",IF(TODAY()&lt;=I213,"EM GARANTIA","VENCIDA"))</f>
        <v/>
      </c>
    </row>
    <row r="214">
      <c r="A214" s="7" t="n"/>
      <c r="B214" s="7" t="n"/>
      <c r="C214" s="8" t="n"/>
      <c r="D214" s="8" t="n"/>
      <c r="E214" s="9" t="n"/>
      <c r="F214" s="8" t="n"/>
      <c r="G214" s="8" t="n"/>
      <c r="H214" s="7" t="n"/>
      <c r="I214" s="11">
        <f>IF(OR(E214="",H214=""),"",E214+H214)</f>
        <v/>
      </c>
      <c r="J214" s="15">
        <f>IF(I214="","",IF(TODAY()&lt;=I214,"EM GARANTIA","VENCIDA"))</f>
        <v/>
      </c>
    </row>
    <row r="215">
      <c r="A215" s="7" t="n"/>
      <c r="B215" s="7" t="n"/>
      <c r="C215" s="8" t="n"/>
      <c r="D215" s="8" t="n"/>
      <c r="E215" s="9" t="n"/>
      <c r="F215" s="8" t="n"/>
      <c r="G215" s="8" t="n"/>
      <c r="H215" s="7" t="n"/>
      <c r="I215" s="11">
        <f>IF(OR(E215="",H215=""),"",E215+H215)</f>
        <v/>
      </c>
      <c r="J215" s="15">
        <f>IF(I215="","",IF(TODAY()&lt;=I215,"EM GARANTIA","VENCIDA"))</f>
        <v/>
      </c>
    </row>
    <row r="216">
      <c r="A216" s="7" t="n"/>
      <c r="B216" s="7" t="n"/>
      <c r="C216" s="8" t="n"/>
      <c r="D216" s="8" t="n"/>
      <c r="E216" s="9" t="n"/>
      <c r="F216" s="8" t="n"/>
      <c r="G216" s="8" t="n"/>
      <c r="H216" s="7" t="n"/>
      <c r="I216" s="11">
        <f>IF(OR(E216="",H216=""),"",E216+H216)</f>
        <v/>
      </c>
      <c r="J216" s="15">
        <f>IF(I216="","",IF(TODAY()&lt;=I216,"EM GARANTIA","VENCIDA"))</f>
        <v/>
      </c>
    </row>
    <row r="217">
      <c r="A217" s="7" t="n"/>
      <c r="B217" s="7" t="n"/>
      <c r="C217" s="8" t="n"/>
      <c r="D217" s="8" t="n"/>
      <c r="E217" s="9" t="n"/>
      <c r="F217" s="8" t="n"/>
      <c r="G217" s="8" t="n"/>
      <c r="H217" s="7" t="n"/>
      <c r="I217" s="11">
        <f>IF(OR(E217="",H217=""),"",E217+H217)</f>
        <v/>
      </c>
      <c r="J217" s="15">
        <f>IF(I217="","",IF(TODAY()&lt;=I217,"EM GARANTIA","VENCIDA"))</f>
        <v/>
      </c>
    </row>
    <row r="218">
      <c r="A218" s="7" t="n"/>
      <c r="B218" s="7" t="n"/>
      <c r="C218" s="8" t="n"/>
      <c r="D218" s="8" t="n"/>
      <c r="E218" s="9" t="n"/>
      <c r="F218" s="8" t="n"/>
      <c r="G218" s="8" t="n"/>
      <c r="H218" s="7" t="n"/>
      <c r="I218" s="11">
        <f>IF(OR(E218="",H218=""),"",E218+H218)</f>
        <v/>
      </c>
      <c r="J218" s="15">
        <f>IF(I218="","",IF(TODAY()&lt;=I218,"EM GARANTIA","VENCIDA"))</f>
        <v/>
      </c>
    </row>
    <row r="219">
      <c r="A219" s="7" t="n"/>
      <c r="B219" s="7" t="n"/>
      <c r="C219" s="8" t="n"/>
      <c r="D219" s="8" t="n"/>
      <c r="E219" s="9" t="n"/>
      <c r="F219" s="8" t="n"/>
      <c r="G219" s="8" t="n"/>
      <c r="H219" s="7" t="n"/>
      <c r="I219" s="11">
        <f>IF(OR(E219="",H219=""),"",E219+H219)</f>
        <v/>
      </c>
      <c r="J219" s="15">
        <f>IF(I219="","",IF(TODAY()&lt;=I219,"EM GARANTIA","VENCIDA"))</f>
        <v/>
      </c>
    </row>
    <row r="220">
      <c r="A220" s="7" t="n"/>
      <c r="B220" s="7" t="n"/>
      <c r="C220" s="8" t="n"/>
      <c r="D220" s="8" t="n"/>
      <c r="E220" s="9" t="n"/>
      <c r="F220" s="8" t="n"/>
      <c r="G220" s="8" t="n"/>
      <c r="H220" s="7" t="n"/>
      <c r="I220" s="11">
        <f>IF(OR(E220="",H220=""),"",E220+H220)</f>
        <v/>
      </c>
      <c r="J220" s="15">
        <f>IF(I220="","",IF(TODAY()&lt;=I220,"EM GARANTIA","VENCIDA"))</f>
        <v/>
      </c>
    </row>
    <row r="221">
      <c r="A221" s="7" t="n"/>
      <c r="B221" s="7" t="n"/>
      <c r="C221" s="8" t="n"/>
      <c r="D221" s="8" t="n"/>
      <c r="E221" s="9" t="n"/>
      <c r="F221" s="8" t="n"/>
      <c r="G221" s="8" t="n"/>
      <c r="H221" s="7" t="n"/>
      <c r="I221" s="11">
        <f>IF(OR(E221="",H221=""),"",E221+H221)</f>
        <v/>
      </c>
      <c r="J221" s="15">
        <f>IF(I221="","",IF(TODAY()&lt;=I221,"EM GARANTIA","VENCIDA"))</f>
        <v/>
      </c>
    </row>
    <row r="222">
      <c r="A222" s="7" t="n"/>
      <c r="B222" s="7" t="n"/>
      <c r="C222" s="8" t="n"/>
      <c r="D222" s="8" t="n"/>
      <c r="E222" s="9" t="n"/>
      <c r="F222" s="8" t="n"/>
      <c r="G222" s="8" t="n"/>
      <c r="H222" s="7" t="n"/>
      <c r="I222" s="11">
        <f>IF(OR(E222="",H222=""),"",E222+H222)</f>
        <v/>
      </c>
      <c r="J222" s="15">
        <f>IF(I222="","",IF(TODAY()&lt;=I222,"EM GARANTIA","VENCIDA"))</f>
        <v/>
      </c>
    </row>
    <row r="223">
      <c r="A223" s="7" t="n"/>
      <c r="B223" s="7" t="n"/>
      <c r="C223" s="8" t="n"/>
      <c r="D223" s="8" t="n"/>
      <c r="E223" s="9" t="n"/>
      <c r="F223" s="8" t="n"/>
      <c r="G223" s="8" t="n"/>
      <c r="H223" s="7" t="n"/>
      <c r="I223" s="11">
        <f>IF(OR(E223="",H223=""),"",E223+H223)</f>
        <v/>
      </c>
      <c r="J223" s="15">
        <f>IF(I223="","",IF(TODAY()&lt;=I223,"EM GARANTIA","VENCIDA"))</f>
        <v/>
      </c>
    </row>
    <row r="224">
      <c r="A224" s="7" t="n"/>
      <c r="B224" s="7" t="n"/>
      <c r="C224" s="8" t="n"/>
      <c r="D224" s="8" t="n"/>
      <c r="E224" s="9" t="n"/>
      <c r="F224" s="8" t="n"/>
      <c r="G224" s="8" t="n"/>
      <c r="H224" s="7" t="n"/>
      <c r="I224" s="11">
        <f>IF(OR(E224="",H224=""),"",E224+H224)</f>
        <v/>
      </c>
      <c r="J224" s="15">
        <f>IF(I224="","",IF(TODAY()&lt;=I224,"EM GARANTIA","VENCIDA"))</f>
        <v/>
      </c>
    </row>
    <row r="225">
      <c r="A225" s="7" t="n"/>
      <c r="B225" s="7" t="n"/>
      <c r="C225" s="8" t="n"/>
      <c r="D225" s="8" t="n"/>
      <c r="E225" s="9" t="n"/>
      <c r="F225" s="8" t="n"/>
      <c r="G225" s="8" t="n"/>
      <c r="H225" s="7" t="n"/>
      <c r="I225" s="11">
        <f>IF(OR(E225="",H225=""),"",E225+H225)</f>
        <v/>
      </c>
      <c r="J225" s="15">
        <f>IF(I225="","",IF(TODAY()&lt;=I225,"EM GARANTIA","VENCIDA"))</f>
        <v/>
      </c>
    </row>
    <row r="226">
      <c r="A226" s="7" t="n"/>
      <c r="B226" s="7" t="n"/>
      <c r="C226" s="8" t="n"/>
      <c r="D226" s="8" t="n"/>
      <c r="E226" s="9" t="n"/>
      <c r="F226" s="8" t="n"/>
      <c r="G226" s="8" t="n"/>
      <c r="H226" s="7" t="n"/>
      <c r="I226" s="11">
        <f>IF(OR(E226="",H226=""),"",E226+H226)</f>
        <v/>
      </c>
      <c r="J226" s="15">
        <f>IF(I226="","",IF(TODAY()&lt;=I226,"EM GARANTIA","VENCIDA"))</f>
        <v/>
      </c>
    </row>
    <row r="227">
      <c r="A227" s="7" t="n"/>
      <c r="B227" s="7" t="n"/>
      <c r="C227" s="8" t="n"/>
      <c r="D227" s="8" t="n"/>
      <c r="E227" s="9" t="n"/>
      <c r="F227" s="8" t="n"/>
      <c r="G227" s="8" t="n"/>
      <c r="H227" s="7" t="n"/>
      <c r="I227" s="11">
        <f>IF(OR(E227="",H227=""),"",E227+H227)</f>
        <v/>
      </c>
      <c r="J227" s="15">
        <f>IF(I227="","",IF(TODAY()&lt;=I227,"EM GARANTIA","VENCIDA"))</f>
        <v/>
      </c>
    </row>
    <row r="228">
      <c r="A228" s="7" t="n"/>
      <c r="B228" s="7" t="n"/>
      <c r="C228" s="8" t="n"/>
      <c r="D228" s="8" t="n"/>
      <c r="E228" s="9" t="n"/>
      <c r="F228" s="8" t="n"/>
      <c r="G228" s="8" t="n"/>
      <c r="H228" s="7" t="n"/>
      <c r="I228" s="11">
        <f>IF(OR(E228="",H228=""),"",E228+H228)</f>
        <v/>
      </c>
      <c r="J228" s="15">
        <f>IF(I228="","",IF(TODAY()&lt;=I228,"EM GARANTIA","VENCIDA"))</f>
        <v/>
      </c>
    </row>
    <row r="229">
      <c r="A229" s="7" t="n"/>
      <c r="B229" s="7" t="n"/>
      <c r="C229" s="8" t="n"/>
      <c r="D229" s="8" t="n"/>
      <c r="E229" s="9" t="n"/>
      <c r="F229" s="8" t="n"/>
      <c r="G229" s="8" t="n"/>
      <c r="H229" s="7" t="n"/>
      <c r="I229" s="11">
        <f>IF(OR(E229="",H229=""),"",E229+H229)</f>
        <v/>
      </c>
      <c r="J229" s="15">
        <f>IF(I229="","",IF(TODAY()&lt;=I229,"EM GARANTIA","VENCIDA"))</f>
        <v/>
      </c>
    </row>
    <row r="230">
      <c r="A230" s="7" t="n"/>
      <c r="B230" s="7" t="n"/>
      <c r="C230" s="8" t="n"/>
      <c r="D230" s="8" t="n"/>
      <c r="E230" s="9" t="n"/>
      <c r="F230" s="8" t="n"/>
      <c r="G230" s="8" t="n"/>
      <c r="H230" s="7" t="n"/>
      <c r="I230" s="11">
        <f>IF(OR(E230="",H230=""),"",E230+H230)</f>
        <v/>
      </c>
      <c r="J230" s="15">
        <f>IF(I230="","",IF(TODAY()&lt;=I230,"EM GARANTIA","VENCIDA"))</f>
        <v/>
      </c>
    </row>
    <row r="231">
      <c r="A231" s="7" t="n"/>
      <c r="B231" s="7" t="n"/>
      <c r="C231" s="8" t="n"/>
      <c r="D231" s="8" t="n"/>
      <c r="E231" s="9" t="n"/>
      <c r="F231" s="8" t="n"/>
      <c r="G231" s="8" t="n"/>
      <c r="H231" s="7" t="n"/>
      <c r="I231" s="11">
        <f>IF(OR(E231="",H231=""),"",E231+H231)</f>
        <v/>
      </c>
      <c r="J231" s="15">
        <f>IF(I231="","",IF(TODAY()&lt;=I231,"EM GARANTIA","VENCIDA"))</f>
        <v/>
      </c>
    </row>
    <row r="232">
      <c r="A232" s="7" t="n"/>
      <c r="B232" s="7" t="n"/>
      <c r="C232" s="8" t="n"/>
      <c r="D232" s="8" t="n"/>
      <c r="E232" s="9" t="n"/>
      <c r="F232" s="8" t="n"/>
      <c r="G232" s="8" t="n"/>
      <c r="H232" s="7" t="n"/>
      <c r="I232" s="11">
        <f>IF(OR(E232="",H232=""),"",E232+H232)</f>
        <v/>
      </c>
      <c r="J232" s="15">
        <f>IF(I232="","",IF(TODAY()&lt;=I232,"EM GARANTIA","VENCIDA"))</f>
        <v/>
      </c>
    </row>
    <row r="233">
      <c r="A233" s="7" t="n"/>
      <c r="B233" s="7" t="n"/>
      <c r="C233" s="8" t="n"/>
      <c r="D233" s="8" t="n"/>
      <c r="E233" s="9" t="n"/>
      <c r="F233" s="8" t="n"/>
      <c r="G233" s="8" t="n"/>
      <c r="H233" s="7" t="n"/>
      <c r="I233" s="11">
        <f>IF(OR(E233="",H233=""),"",E233+H233)</f>
        <v/>
      </c>
      <c r="J233" s="15">
        <f>IF(I233="","",IF(TODAY()&lt;=I233,"EM GARANTIA","VENCIDA"))</f>
        <v/>
      </c>
    </row>
    <row r="234">
      <c r="A234" s="7" t="n"/>
      <c r="B234" s="7" t="n"/>
      <c r="C234" s="8" t="n"/>
      <c r="D234" s="8" t="n"/>
      <c r="E234" s="9" t="n"/>
      <c r="F234" s="8" t="n"/>
      <c r="G234" s="8" t="n"/>
      <c r="H234" s="7" t="n"/>
      <c r="I234" s="11">
        <f>IF(OR(E234="",H234=""),"",E234+H234)</f>
        <v/>
      </c>
      <c r="J234" s="15">
        <f>IF(I234="","",IF(TODAY()&lt;=I234,"EM GARANTIA","VENCIDA"))</f>
        <v/>
      </c>
    </row>
    <row r="235">
      <c r="A235" s="7" t="n"/>
      <c r="B235" s="7" t="n"/>
      <c r="C235" s="8" t="n"/>
      <c r="D235" s="8" t="n"/>
      <c r="E235" s="9" t="n"/>
      <c r="F235" s="8" t="n"/>
      <c r="G235" s="8" t="n"/>
      <c r="H235" s="7" t="n"/>
      <c r="I235" s="11">
        <f>IF(OR(E235="",H235=""),"",E235+H235)</f>
        <v/>
      </c>
      <c r="J235" s="15">
        <f>IF(I235="","",IF(TODAY()&lt;=I235,"EM GARANTIA","VENCIDA"))</f>
        <v/>
      </c>
    </row>
    <row r="236">
      <c r="A236" s="7" t="n"/>
      <c r="B236" s="7" t="n"/>
      <c r="C236" s="8" t="n"/>
      <c r="D236" s="8" t="n"/>
      <c r="E236" s="9" t="n"/>
      <c r="F236" s="8" t="n"/>
      <c r="G236" s="8" t="n"/>
      <c r="H236" s="7" t="n"/>
      <c r="I236" s="11">
        <f>IF(OR(E236="",H236=""),"",E236+H236)</f>
        <v/>
      </c>
      <c r="J236" s="15">
        <f>IF(I236="","",IF(TODAY()&lt;=I236,"EM GARANTIA","VENCIDA"))</f>
        <v/>
      </c>
    </row>
    <row r="237">
      <c r="A237" s="7" t="n"/>
      <c r="B237" s="7" t="n"/>
      <c r="C237" s="8" t="n"/>
      <c r="D237" s="8" t="n"/>
      <c r="E237" s="9" t="n"/>
      <c r="F237" s="8" t="n"/>
      <c r="G237" s="8" t="n"/>
      <c r="H237" s="7" t="n"/>
      <c r="I237" s="11">
        <f>IF(OR(E237="",H237=""),"",E237+H237)</f>
        <v/>
      </c>
      <c r="J237" s="15">
        <f>IF(I237="","",IF(TODAY()&lt;=I237,"EM GARANTIA","VENCIDA"))</f>
        <v/>
      </c>
    </row>
    <row r="238">
      <c r="A238" s="7" t="n"/>
      <c r="B238" s="7" t="n"/>
      <c r="C238" s="8" t="n"/>
      <c r="D238" s="8" t="n"/>
      <c r="E238" s="9" t="n"/>
      <c r="F238" s="8" t="n"/>
      <c r="G238" s="8" t="n"/>
      <c r="H238" s="7" t="n"/>
      <c r="I238" s="11">
        <f>IF(OR(E238="",H238=""),"",E238+H238)</f>
        <v/>
      </c>
      <c r="J238" s="15">
        <f>IF(I238="","",IF(TODAY()&lt;=I238,"EM GARANTIA","VENCIDA"))</f>
        <v/>
      </c>
    </row>
    <row r="239">
      <c r="A239" s="7" t="n"/>
      <c r="B239" s="7" t="n"/>
      <c r="C239" s="8" t="n"/>
      <c r="D239" s="8" t="n"/>
      <c r="E239" s="9" t="n"/>
      <c r="F239" s="8" t="n"/>
      <c r="G239" s="8" t="n"/>
      <c r="H239" s="7" t="n"/>
      <c r="I239" s="11">
        <f>IF(OR(E239="",H239=""),"",E239+H239)</f>
        <v/>
      </c>
      <c r="J239" s="15">
        <f>IF(I239="","",IF(TODAY()&lt;=I239,"EM GARANTIA","VENCIDA"))</f>
        <v/>
      </c>
    </row>
    <row r="240">
      <c r="A240" s="7" t="n"/>
      <c r="B240" s="7" t="n"/>
      <c r="C240" s="8" t="n"/>
      <c r="D240" s="8" t="n"/>
      <c r="E240" s="9" t="n"/>
      <c r="F240" s="8" t="n"/>
      <c r="G240" s="8" t="n"/>
      <c r="H240" s="7" t="n"/>
      <c r="I240" s="11">
        <f>IF(OR(E240="",H240=""),"",E240+H240)</f>
        <v/>
      </c>
      <c r="J240" s="15">
        <f>IF(I240="","",IF(TODAY()&lt;=I240,"EM GARANTIA","VENCIDA"))</f>
        <v/>
      </c>
    </row>
    <row r="241">
      <c r="A241" s="7" t="n"/>
      <c r="B241" s="7" t="n"/>
      <c r="C241" s="8" t="n"/>
      <c r="D241" s="8" t="n"/>
      <c r="E241" s="9" t="n"/>
      <c r="F241" s="8" t="n"/>
      <c r="G241" s="8" t="n"/>
      <c r="H241" s="7" t="n"/>
      <c r="I241" s="11">
        <f>IF(OR(E241="",H241=""),"",E241+H241)</f>
        <v/>
      </c>
      <c r="J241" s="15">
        <f>IF(I241="","",IF(TODAY()&lt;=I241,"EM GARANTIA","VENCIDA"))</f>
        <v/>
      </c>
    </row>
    <row r="242">
      <c r="A242" s="7" t="n"/>
      <c r="B242" s="7" t="n"/>
      <c r="C242" s="8" t="n"/>
      <c r="D242" s="8" t="n"/>
      <c r="E242" s="9" t="n"/>
      <c r="F242" s="8" t="n"/>
      <c r="G242" s="8" t="n"/>
      <c r="H242" s="7" t="n"/>
      <c r="I242" s="11">
        <f>IF(OR(E242="",H242=""),"",E242+H242)</f>
        <v/>
      </c>
      <c r="J242" s="15">
        <f>IF(I242="","",IF(TODAY()&lt;=I242,"EM GARANTIA","VENCIDA"))</f>
        <v/>
      </c>
    </row>
    <row r="243">
      <c r="A243" s="7" t="n"/>
      <c r="B243" s="7" t="n"/>
      <c r="C243" s="8" t="n"/>
      <c r="D243" s="8" t="n"/>
      <c r="E243" s="9" t="n"/>
      <c r="F243" s="8" t="n"/>
      <c r="G243" s="8" t="n"/>
      <c r="H243" s="7" t="n"/>
      <c r="I243" s="11">
        <f>IF(OR(E243="",H243=""),"",E243+H243)</f>
        <v/>
      </c>
      <c r="J243" s="15">
        <f>IF(I243="","",IF(TODAY()&lt;=I243,"EM GARANTIA","VENCIDA"))</f>
        <v/>
      </c>
    </row>
    <row r="244">
      <c r="A244" s="7" t="n"/>
      <c r="B244" s="7" t="n"/>
      <c r="C244" s="8" t="n"/>
      <c r="D244" s="8" t="n"/>
      <c r="E244" s="9" t="n"/>
      <c r="F244" s="8" t="n"/>
      <c r="G244" s="8" t="n"/>
      <c r="H244" s="7" t="n"/>
      <c r="I244" s="11">
        <f>IF(OR(E244="",H244=""),"",E244+H244)</f>
        <v/>
      </c>
      <c r="J244" s="15">
        <f>IF(I244="","",IF(TODAY()&lt;=I244,"EM GARANTIA","VENCIDA"))</f>
        <v/>
      </c>
    </row>
    <row r="245">
      <c r="A245" s="7" t="n"/>
      <c r="B245" s="7" t="n"/>
      <c r="C245" s="8" t="n"/>
      <c r="D245" s="8" t="n"/>
      <c r="E245" s="9" t="n"/>
      <c r="F245" s="8" t="n"/>
      <c r="G245" s="8" t="n"/>
      <c r="H245" s="7" t="n"/>
      <c r="I245" s="11">
        <f>IF(OR(E245="",H245=""),"",E245+H245)</f>
        <v/>
      </c>
      <c r="J245" s="15">
        <f>IF(I245="","",IF(TODAY()&lt;=I245,"EM GARANTIA","VENCIDA"))</f>
        <v/>
      </c>
    </row>
    <row r="246">
      <c r="A246" s="7" t="n"/>
      <c r="B246" s="7" t="n"/>
      <c r="C246" s="8" t="n"/>
      <c r="D246" s="8" t="n"/>
      <c r="E246" s="9" t="n"/>
      <c r="F246" s="8" t="n"/>
      <c r="G246" s="8" t="n"/>
      <c r="H246" s="7" t="n"/>
      <c r="I246" s="11">
        <f>IF(OR(E246="",H246=""),"",E246+H246)</f>
        <v/>
      </c>
      <c r="J246" s="15">
        <f>IF(I246="","",IF(TODAY()&lt;=I246,"EM GARANTIA","VENCIDA"))</f>
        <v/>
      </c>
    </row>
    <row r="247">
      <c r="A247" s="7" t="n"/>
      <c r="B247" s="7" t="n"/>
      <c r="C247" s="8" t="n"/>
      <c r="D247" s="8" t="n"/>
      <c r="E247" s="9" t="n"/>
      <c r="F247" s="8" t="n"/>
      <c r="G247" s="8" t="n"/>
      <c r="H247" s="7" t="n"/>
      <c r="I247" s="11">
        <f>IF(OR(E247="",H247=""),"",E247+H247)</f>
        <v/>
      </c>
      <c r="J247" s="15">
        <f>IF(I247="","",IF(TODAY()&lt;=I247,"EM GARANTIA","VENCIDA"))</f>
        <v/>
      </c>
    </row>
    <row r="248">
      <c r="A248" s="7" t="n"/>
      <c r="B248" s="7" t="n"/>
      <c r="C248" s="8" t="n"/>
      <c r="D248" s="8" t="n"/>
      <c r="E248" s="9" t="n"/>
      <c r="F248" s="8" t="n"/>
      <c r="G248" s="8" t="n"/>
      <c r="H248" s="7" t="n"/>
      <c r="I248" s="11">
        <f>IF(OR(E248="",H248=""),"",E248+H248)</f>
        <v/>
      </c>
      <c r="J248" s="15">
        <f>IF(I248="","",IF(TODAY()&lt;=I248,"EM GARANTIA","VENCIDA"))</f>
        <v/>
      </c>
    </row>
    <row r="249">
      <c r="A249" s="7" t="n"/>
      <c r="B249" s="7" t="n"/>
      <c r="C249" s="8" t="n"/>
      <c r="D249" s="8" t="n"/>
      <c r="E249" s="9" t="n"/>
      <c r="F249" s="8" t="n"/>
      <c r="G249" s="8" t="n"/>
      <c r="H249" s="7" t="n"/>
      <c r="I249" s="11">
        <f>IF(OR(E249="",H249=""),"",E249+H249)</f>
        <v/>
      </c>
      <c r="J249" s="15">
        <f>IF(I249="","",IF(TODAY()&lt;=I249,"EM GARANTIA","VENCIDA"))</f>
        <v/>
      </c>
    </row>
    <row r="250">
      <c r="A250" s="7" t="n"/>
      <c r="B250" s="7" t="n"/>
      <c r="C250" s="8" t="n"/>
      <c r="D250" s="8" t="n"/>
      <c r="E250" s="9" t="n"/>
      <c r="F250" s="8" t="n"/>
      <c r="G250" s="8" t="n"/>
      <c r="H250" s="7" t="n"/>
      <c r="I250" s="11">
        <f>IF(OR(E250="",H250=""),"",E250+H250)</f>
        <v/>
      </c>
      <c r="J250" s="15">
        <f>IF(I250="","",IF(TODAY()&lt;=I250,"EM GARANTIA","VENCIDA"))</f>
        <v/>
      </c>
    </row>
    <row r="251">
      <c r="A251" s="7" t="n"/>
      <c r="B251" s="7" t="n"/>
      <c r="C251" s="8" t="n"/>
      <c r="D251" s="8" t="n"/>
      <c r="E251" s="9" t="n"/>
      <c r="F251" s="8" t="n"/>
      <c r="G251" s="8" t="n"/>
      <c r="H251" s="7" t="n"/>
      <c r="I251" s="11">
        <f>IF(OR(E251="",H251=""),"",E251+H251)</f>
        <v/>
      </c>
      <c r="J251" s="15">
        <f>IF(I251="","",IF(TODAY()&lt;=I251,"EM GARANTIA","VENCIDA"))</f>
        <v/>
      </c>
    </row>
    <row r="252">
      <c r="A252" s="7" t="n"/>
      <c r="B252" s="7" t="n"/>
      <c r="C252" s="8" t="n"/>
      <c r="D252" s="8" t="n"/>
      <c r="E252" s="9" t="n"/>
      <c r="F252" s="8" t="n"/>
      <c r="G252" s="8" t="n"/>
      <c r="H252" s="7" t="n"/>
      <c r="I252" s="11">
        <f>IF(OR(E252="",H252=""),"",E252+H252)</f>
        <v/>
      </c>
      <c r="J252" s="15">
        <f>IF(I252="","",IF(TODAY()&lt;=I252,"EM GARANTIA","VENCIDA"))</f>
        <v/>
      </c>
    </row>
    <row r="253">
      <c r="A253" s="7" t="n"/>
      <c r="B253" s="7" t="n"/>
      <c r="C253" s="8" t="n"/>
      <c r="D253" s="8" t="n"/>
      <c r="E253" s="9" t="n"/>
      <c r="F253" s="8" t="n"/>
      <c r="G253" s="8" t="n"/>
      <c r="H253" s="7" t="n"/>
      <c r="I253" s="11">
        <f>IF(OR(E253="",H253=""),"",E253+H253)</f>
        <v/>
      </c>
      <c r="J253" s="15">
        <f>IF(I253="","",IF(TODAY()&lt;=I253,"EM GARANTIA","VENCIDA"))</f>
        <v/>
      </c>
    </row>
    <row r="254">
      <c r="A254" s="7" t="n"/>
      <c r="B254" s="7" t="n"/>
      <c r="C254" s="8" t="n"/>
      <c r="D254" s="8" t="n"/>
      <c r="E254" s="9" t="n"/>
      <c r="F254" s="8" t="n"/>
      <c r="G254" s="8" t="n"/>
      <c r="H254" s="7" t="n"/>
      <c r="I254" s="11">
        <f>IF(OR(E254="",H254=""),"",E254+H254)</f>
        <v/>
      </c>
      <c r="J254" s="15">
        <f>IF(I254="","",IF(TODAY()&lt;=I254,"EM GARANTIA","VENCIDA"))</f>
        <v/>
      </c>
    </row>
    <row r="255">
      <c r="A255" s="7" t="n"/>
      <c r="B255" s="7" t="n"/>
      <c r="C255" s="8" t="n"/>
      <c r="D255" s="8" t="n"/>
      <c r="E255" s="9" t="n"/>
      <c r="F255" s="8" t="n"/>
      <c r="G255" s="8" t="n"/>
      <c r="H255" s="7" t="n"/>
      <c r="I255" s="11">
        <f>IF(OR(E255="",H255=""),"",E255+H255)</f>
        <v/>
      </c>
      <c r="J255" s="15">
        <f>IF(I255="","",IF(TODAY()&lt;=I255,"EM GARANTIA","VENCIDA"))</f>
        <v/>
      </c>
    </row>
    <row r="256">
      <c r="A256" s="7" t="n"/>
      <c r="B256" s="7" t="n"/>
      <c r="C256" s="8" t="n"/>
      <c r="D256" s="8" t="n"/>
      <c r="E256" s="9" t="n"/>
      <c r="F256" s="8" t="n"/>
      <c r="G256" s="8" t="n"/>
      <c r="H256" s="7" t="n"/>
      <c r="I256" s="11">
        <f>IF(OR(E256="",H256=""),"",E256+H256)</f>
        <v/>
      </c>
      <c r="J256" s="15">
        <f>IF(I256="","",IF(TODAY()&lt;=I256,"EM GARANTIA","VENCIDA"))</f>
        <v/>
      </c>
    </row>
    <row r="257">
      <c r="A257" s="7" t="n"/>
      <c r="B257" s="7" t="n"/>
      <c r="C257" s="8" t="n"/>
      <c r="D257" s="8" t="n"/>
      <c r="E257" s="9" t="n"/>
      <c r="F257" s="8" t="n"/>
      <c r="G257" s="8" t="n"/>
      <c r="H257" s="7" t="n"/>
      <c r="I257" s="11">
        <f>IF(OR(E257="",H257=""),"",E257+H257)</f>
        <v/>
      </c>
      <c r="J257" s="15">
        <f>IF(I257="","",IF(TODAY()&lt;=I257,"EM GARANTIA","VENCIDA"))</f>
        <v/>
      </c>
    </row>
    <row r="258">
      <c r="A258" s="7" t="n"/>
      <c r="B258" s="7" t="n"/>
      <c r="C258" s="8" t="n"/>
      <c r="D258" s="8" t="n"/>
      <c r="E258" s="9" t="n"/>
      <c r="F258" s="8" t="n"/>
      <c r="G258" s="8" t="n"/>
      <c r="H258" s="7" t="n"/>
      <c r="I258" s="11">
        <f>IF(OR(E258="",H258=""),"",E258+H258)</f>
        <v/>
      </c>
      <c r="J258" s="15">
        <f>IF(I258="","",IF(TODAY()&lt;=I258,"EM GARANTIA","VENCIDA"))</f>
        <v/>
      </c>
    </row>
    <row r="259">
      <c r="A259" s="7" t="n"/>
      <c r="B259" s="7" t="n"/>
      <c r="C259" s="8" t="n"/>
      <c r="D259" s="8" t="n"/>
      <c r="E259" s="9" t="n"/>
      <c r="F259" s="8" t="n"/>
      <c r="G259" s="8" t="n"/>
      <c r="H259" s="7" t="n"/>
      <c r="I259" s="11">
        <f>IF(OR(E259="",H259=""),"",E259+H259)</f>
        <v/>
      </c>
      <c r="J259" s="15">
        <f>IF(I259="","",IF(TODAY()&lt;=I259,"EM GARANTIA","VENCIDA"))</f>
        <v/>
      </c>
    </row>
    <row r="260">
      <c r="A260" s="7" t="n"/>
      <c r="B260" s="7" t="n"/>
      <c r="C260" s="8" t="n"/>
      <c r="D260" s="8" t="n"/>
      <c r="E260" s="9" t="n"/>
      <c r="F260" s="8" t="n"/>
      <c r="G260" s="8" t="n"/>
      <c r="H260" s="7" t="n"/>
      <c r="I260" s="11">
        <f>IF(OR(E260="",H260=""),"",E260+H260)</f>
        <v/>
      </c>
      <c r="J260" s="15">
        <f>IF(I260="","",IF(TODAY()&lt;=I260,"EM GARANTIA","VENCIDA"))</f>
        <v/>
      </c>
    </row>
    <row r="261">
      <c r="A261" s="7" t="n"/>
      <c r="B261" s="7" t="n"/>
      <c r="C261" s="8" t="n"/>
      <c r="D261" s="8" t="n"/>
      <c r="E261" s="9" t="n"/>
      <c r="F261" s="8" t="n"/>
      <c r="G261" s="8" t="n"/>
      <c r="H261" s="7" t="n"/>
      <c r="I261" s="11">
        <f>IF(OR(E261="",H261=""),"",E261+H261)</f>
        <v/>
      </c>
      <c r="J261" s="15">
        <f>IF(I261="","",IF(TODAY()&lt;=I261,"EM GARANTIA","VENCIDA"))</f>
        <v/>
      </c>
    </row>
    <row r="262">
      <c r="A262" s="7" t="n"/>
      <c r="B262" s="7" t="n"/>
      <c r="C262" s="8" t="n"/>
      <c r="D262" s="8" t="n"/>
      <c r="E262" s="9" t="n"/>
      <c r="F262" s="8" t="n"/>
      <c r="G262" s="8" t="n"/>
      <c r="H262" s="7" t="n"/>
      <c r="I262" s="11">
        <f>IF(OR(E262="",H262=""),"",E262+H262)</f>
        <v/>
      </c>
      <c r="J262" s="15">
        <f>IF(I262="","",IF(TODAY()&lt;=I262,"EM GARANTIA","VENCIDA"))</f>
        <v/>
      </c>
    </row>
    <row r="263">
      <c r="A263" s="7" t="n"/>
      <c r="B263" s="7" t="n"/>
      <c r="C263" s="8" t="n"/>
      <c r="D263" s="8" t="n"/>
      <c r="E263" s="9" t="n"/>
      <c r="F263" s="8" t="n"/>
      <c r="G263" s="8" t="n"/>
      <c r="H263" s="7" t="n"/>
      <c r="I263" s="11">
        <f>IF(OR(E263="",H263=""),"",E263+H263)</f>
        <v/>
      </c>
      <c r="J263" s="15">
        <f>IF(I263="","",IF(TODAY()&lt;=I263,"EM GARANTIA","VENCIDA"))</f>
        <v/>
      </c>
    </row>
    <row r="264">
      <c r="A264" s="7" t="n"/>
      <c r="B264" s="7" t="n"/>
      <c r="C264" s="8" t="n"/>
      <c r="D264" s="8" t="n"/>
      <c r="E264" s="9" t="n"/>
      <c r="F264" s="8" t="n"/>
      <c r="G264" s="8" t="n"/>
      <c r="H264" s="7" t="n"/>
      <c r="I264" s="11">
        <f>IF(OR(E264="",H264=""),"",E264+H264)</f>
        <v/>
      </c>
      <c r="J264" s="15">
        <f>IF(I264="","",IF(TODAY()&lt;=I264,"EM GARANTIA","VENCIDA"))</f>
        <v/>
      </c>
    </row>
    <row r="265">
      <c r="A265" s="7" t="n"/>
      <c r="B265" s="7" t="n"/>
      <c r="C265" s="8" t="n"/>
      <c r="D265" s="8" t="n"/>
      <c r="E265" s="9" t="n"/>
      <c r="F265" s="8" t="n"/>
      <c r="G265" s="8" t="n"/>
      <c r="H265" s="7" t="n"/>
      <c r="I265" s="11">
        <f>IF(OR(E265="",H265=""),"",E265+H265)</f>
        <v/>
      </c>
      <c r="J265" s="15">
        <f>IF(I265="","",IF(TODAY()&lt;=I265,"EM GARANTIA","VENCIDA"))</f>
        <v/>
      </c>
    </row>
    <row r="266">
      <c r="A266" s="7" t="n"/>
      <c r="B266" s="7" t="n"/>
      <c r="C266" s="8" t="n"/>
      <c r="D266" s="8" t="n"/>
      <c r="E266" s="9" t="n"/>
      <c r="F266" s="8" t="n"/>
      <c r="G266" s="8" t="n"/>
      <c r="H266" s="7" t="n"/>
      <c r="I266" s="11">
        <f>IF(OR(E266="",H266=""),"",E266+H266)</f>
        <v/>
      </c>
      <c r="J266" s="15">
        <f>IF(I266="","",IF(TODAY()&lt;=I266,"EM GARANTIA","VENCIDA"))</f>
        <v/>
      </c>
    </row>
    <row r="267">
      <c r="A267" s="7" t="n"/>
      <c r="B267" s="7" t="n"/>
      <c r="C267" s="8" t="n"/>
      <c r="D267" s="8" t="n"/>
      <c r="E267" s="9" t="n"/>
      <c r="F267" s="8" t="n"/>
      <c r="G267" s="8" t="n"/>
      <c r="H267" s="7" t="n"/>
      <c r="I267" s="11">
        <f>IF(OR(E267="",H267=""),"",E267+H267)</f>
        <v/>
      </c>
      <c r="J267" s="15">
        <f>IF(I267="","",IF(TODAY()&lt;=I267,"EM GARANTIA","VENCIDA"))</f>
        <v/>
      </c>
    </row>
    <row r="268">
      <c r="A268" s="7" t="n"/>
      <c r="B268" s="7" t="n"/>
      <c r="C268" s="8" t="n"/>
      <c r="D268" s="8" t="n"/>
      <c r="E268" s="9" t="n"/>
      <c r="F268" s="8" t="n"/>
      <c r="G268" s="8" t="n"/>
      <c r="H268" s="7" t="n"/>
      <c r="I268" s="11">
        <f>IF(OR(E268="",H268=""),"",E268+H268)</f>
        <v/>
      </c>
      <c r="J268" s="15">
        <f>IF(I268="","",IF(TODAY()&lt;=I268,"EM GARANTIA","VENCIDA"))</f>
        <v/>
      </c>
    </row>
    <row r="269">
      <c r="A269" s="7" t="n"/>
      <c r="B269" s="7" t="n"/>
      <c r="C269" s="8" t="n"/>
      <c r="D269" s="8" t="n"/>
      <c r="E269" s="9" t="n"/>
      <c r="F269" s="8" t="n"/>
      <c r="G269" s="8" t="n"/>
      <c r="H269" s="7" t="n"/>
      <c r="I269" s="11">
        <f>IF(OR(E269="",H269=""),"",E269+H269)</f>
        <v/>
      </c>
      <c r="J269" s="15">
        <f>IF(I269="","",IF(TODAY()&lt;=I269,"EM GARANTIA","VENCIDA"))</f>
        <v/>
      </c>
    </row>
    <row r="270">
      <c r="A270" s="7" t="n"/>
      <c r="B270" s="7" t="n"/>
      <c r="C270" s="8" t="n"/>
      <c r="D270" s="8" t="n"/>
      <c r="E270" s="9" t="n"/>
      <c r="F270" s="8" t="n"/>
      <c r="G270" s="8" t="n"/>
      <c r="H270" s="7" t="n"/>
      <c r="I270" s="11">
        <f>IF(OR(E270="",H270=""),"",E270+H270)</f>
        <v/>
      </c>
      <c r="J270" s="15">
        <f>IF(I270="","",IF(TODAY()&lt;=I270,"EM GARANTIA","VENCIDA"))</f>
        <v/>
      </c>
    </row>
    <row r="271">
      <c r="A271" s="7" t="n"/>
      <c r="B271" s="7" t="n"/>
      <c r="C271" s="8" t="n"/>
      <c r="D271" s="8" t="n"/>
      <c r="E271" s="9" t="n"/>
      <c r="F271" s="8" t="n"/>
      <c r="G271" s="8" t="n"/>
      <c r="H271" s="7" t="n"/>
      <c r="I271" s="11">
        <f>IF(OR(E271="",H271=""),"",E271+H271)</f>
        <v/>
      </c>
      <c r="J271" s="15">
        <f>IF(I271="","",IF(TODAY()&lt;=I271,"EM GARANTIA","VENCIDA"))</f>
        <v/>
      </c>
    </row>
    <row r="272">
      <c r="A272" s="7" t="n"/>
      <c r="B272" s="7" t="n"/>
      <c r="C272" s="8" t="n"/>
      <c r="D272" s="8" t="n"/>
      <c r="E272" s="9" t="n"/>
      <c r="F272" s="8" t="n"/>
      <c r="G272" s="8" t="n"/>
      <c r="H272" s="7" t="n"/>
      <c r="I272" s="11">
        <f>IF(OR(E272="",H272=""),"",E272+H272)</f>
        <v/>
      </c>
      <c r="J272" s="15">
        <f>IF(I272="","",IF(TODAY()&lt;=I272,"EM GARANTIA","VENCIDA"))</f>
        <v/>
      </c>
    </row>
    <row r="273">
      <c r="A273" s="7" t="n"/>
      <c r="B273" s="7" t="n"/>
      <c r="C273" s="8" t="n"/>
      <c r="D273" s="8" t="n"/>
      <c r="E273" s="9" t="n"/>
      <c r="F273" s="8" t="n"/>
      <c r="G273" s="8" t="n"/>
      <c r="H273" s="7" t="n"/>
      <c r="I273" s="11">
        <f>IF(OR(E273="",H273=""),"",E273+H273)</f>
        <v/>
      </c>
      <c r="J273" s="15">
        <f>IF(I273="","",IF(TODAY()&lt;=I273,"EM GARANTIA","VENCIDA"))</f>
        <v/>
      </c>
    </row>
    <row r="274">
      <c r="A274" s="7" t="n"/>
      <c r="B274" s="7" t="n"/>
      <c r="C274" s="8" t="n"/>
      <c r="D274" s="8" t="n"/>
      <c r="E274" s="9" t="n"/>
      <c r="F274" s="8" t="n"/>
      <c r="G274" s="8" t="n"/>
      <c r="H274" s="7" t="n"/>
      <c r="I274" s="11">
        <f>IF(OR(E274="",H274=""),"",E274+H274)</f>
        <v/>
      </c>
      <c r="J274" s="15">
        <f>IF(I274="","",IF(TODAY()&lt;=I274,"EM GARANTIA","VENCIDA"))</f>
        <v/>
      </c>
    </row>
    <row r="275">
      <c r="A275" s="7" t="n"/>
      <c r="B275" s="7" t="n"/>
      <c r="C275" s="8" t="n"/>
      <c r="D275" s="8" t="n"/>
      <c r="E275" s="9" t="n"/>
      <c r="F275" s="8" t="n"/>
      <c r="G275" s="8" t="n"/>
      <c r="H275" s="7" t="n"/>
      <c r="I275" s="11">
        <f>IF(OR(E275="",H275=""),"",E275+H275)</f>
        <v/>
      </c>
      <c r="J275" s="15">
        <f>IF(I275="","",IF(TODAY()&lt;=I275,"EM GARANTIA","VENCIDA"))</f>
        <v/>
      </c>
    </row>
    <row r="276">
      <c r="A276" s="7" t="n"/>
      <c r="B276" s="7" t="n"/>
      <c r="C276" s="8" t="n"/>
      <c r="D276" s="8" t="n"/>
      <c r="E276" s="9" t="n"/>
      <c r="F276" s="8" t="n"/>
      <c r="G276" s="8" t="n"/>
      <c r="H276" s="7" t="n"/>
      <c r="I276" s="11">
        <f>IF(OR(E276="",H276=""),"",E276+H276)</f>
        <v/>
      </c>
      <c r="J276" s="15">
        <f>IF(I276="","",IF(TODAY()&lt;=I276,"EM GARANTIA","VENCIDA"))</f>
        <v/>
      </c>
    </row>
    <row r="277">
      <c r="A277" s="7" t="n"/>
      <c r="B277" s="7" t="n"/>
      <c r="C277" s="8" t="n"/>
      <c r="D277" s="8" t="n"/>
      <c r="E277" s="9" t="n"/>
      <c r="F277" s="8" t="n"/>
      <c r="G277" s="8" t="n"/>
      <c r="H277" s="7" t="n"/>
      <c r="I277" s="11">
        <f>IF(OR(E277="",H277=""),"",E277+H277)</f>
        <v/>
      </c>
      <c r="J277" s="15">
        <f>IF(I277="","",IF(TODAY()&lt;=I277,"EM GARANTIA","VENCIDA"))</f>
        <v/>
      </c>
    </row>
    <row r="278">
      <c r="A278" s="7" t="n"/>
      <c r="B278" s="7" t="n"/>
      <c r="C278" s="8" t="n"/>
      <c r="D278" s="8" t="n"/>
      <c r="E278" s="9" t="n"/>
      <c r="F278" s="8" t="n"/>
      <c r="G278" s="8" t="n"/>
      <c r="H278" s="7" t="n"/>
      <c r="I278" s="11">
        <f>IF(OR(E278="",H278=""),"",E278+H278)</f>
        <v/>
      </c>
      <c r="J278" s="15">
        <f>IF(I278="","",IF(TODAY()&lt;=I278,"EM GARANTIA","VENCIDA"))</f>
        <v/>
      </c>
    </row>
    <row r="279">
      <c r="A279" s="7" t="n"/>
      <c r="B279" s="7" t="n"/>
      <c r="C279" s="8" t="n"/>
      <c r="D279" s="8" t="n"/>
      <c r="E279" s="9" t="n"/>
      <c r="F279" s="8" t="n"/>
      <c r="G279" s="8" t="n"/>
      <c r="H279" s="7" t="n"/>
      <c r="I279" s="11">
        <f>IF(OR(E279="",H279=""),"",E279+H279)</f>
        <v/>
      </c>
      <c r="J279" s="15">
        <f>IF(I279="","",IF(TODAY()&lt;=I279,"EM GARANTIA","VENCIDA"))</f>
        <v/>
      </c>
    </row>
    <row r="280">
      <c r="A280" s="7" t="n"/>
      <c r="B280" s="7" t="n"/>
      <c r="C280" s="8" t="n"/>
      <c r="D280" s="8" t="n"/>
      <c r="E280" s="9" t="n"/>
      <c r="F280" s="8" t="n"/>
      <c r="G280" s="8" t="n"/>
      <c r="H280" s="7" t="n"/>
      <c r="I280" s="11">
        <f>IF(OR(E280="",H280=""),"",E280+H280)</f>
        <v/>
      </c>
      <c r="J280" s="15">
        <f>IF(I280="","",IF(TODAY()&lt;=I280,"EM GARANTIA","VENCIDA"))</f>
        <v/>
      </c>
    </row>
    <row r="281">
      <c r="A281" s="7" t="n"/>
      <c r="B281" s="7" t="n"/>
      <c r="C281" s="8" t="n"/>
      <c r="D281" s="8" t="n"/>
      <c r="E281" s="9" t="n"/>
      <c r="F281" s="8" t="n"/>
      <c r="G281" s="8" t="n"/>
      <c r="H281" s="7" t="n"/>
      <c r="I281" s="11">
        <f>IF(OR(E281="",H281=""),"",E281+H281)</f>
        <v/>
      </c>
      <c r="J281" s="15">
        <f>IF(I281="","",IF(TODAY()&lt;=I281,"EM GARANTIA","VENCIDA"))</f>
        <v/>
      </c>
    </row>
    <row r="282">
      <c r="A282" s="7" t="n"/>
      <c r="B282" s="7" t="n"/>
      <c r="C282" s="8" t="n"/>
      <c r="D282" s="8" t="n"/>
      <c r="E282" s="9" t="n"/>
      <c r="F282" s="8" t="n"/>
      <c r="G282" s="8" t="n"/>
      <c r="H282" s="7" t="n"/>
      <c r="I282" s="11">
        <f>IF(OR(E282="",H282=""),"",E282+H282)</f>
        <v/>
      </c>
      <c r="J282" s="15">
        <f>IF(I282="","",IF(TODAY()&lt;=I282,"EM GARANTIA","VENCIDA"))</f>
        <v/>
      </c>
    </row>
    <row r="283">
      <c r="A283" s="7" t="n"/>
      <c r="B283" s="7" t="n"/>
      <c r="C283" s="8" t="n"/>
      <c r="D283" s="8" t="n"/>
      <c r="E283" s="9" t="n"/>
      <c r="F283" s="8" t="n"/>
      <c r="G283" s="8" t="n"/>
      <c r="H283" s="7" t="n"/>
      <c r="I283" s="11">
        <f>IF(OR(E283="",H283=""),"",E283+H283)</f>
        <v/>
      </c>
      <c r="J283" s="15">
        <f>IF(I283="","",IF(TODAY()&lt;=I283,"EM GARANTIA","VENCIDA"))</f>
        <v/>
      </c>
    </row>
    <row r="284">
      <c r="A284" s="7" t="n"/>
      <c r="B284" s="7" t="n"/>
      <c r="C284" s="8" t="n"/>
      <c r="D284" s="8" t="n"/>
      <c r="E284" s="9" t="n"/>
      <c r="F284" s="8" t="n"/>
      <c r="G284" s="8" t="n"/>
      <c r="H284" s="7" t="n"/>
      <c r="I284" s="11">
        <f>IF(OR(E284="",H284=""),"",E284+H284)</f>
        <v/>
      </c>
      <c r="J284" s="15">
        <f>IF(I284="","",IF(TODAY()&lt;=I284,"EM GARANTIA","VENCIDA"))</f>
        <v/>
      </c>
    </row>
    <row r="285">
      <c r="A285" s="7" t="n"/>
      <c r="B285" s="7" t="n"/>
      <c r="C285" s="8" t="n"/>
      <c r="D285" s="8" t="n"/>
      <c r="E285" s="9" t="n"/>
      <c r="F285" s="8" t="n"/>
      <c r="G285" s="8" t="n"/>
      <c r="H285" s="7" t="n"/>
      <c r="I285" s="11">
        <f>IF(OR(E285="",H285=""),"",E285+H285)</f>
        <v/>
      </c>
      <c r="J285" s="15">
        <f>IF(I285="","",IF(TODAY()&lt;=I285,"EM GARANTIA","VENCIDA"))</f>
        <v/>
      </c>
    </row>
    <row r="286">
      <c r="A286" s="7" t="n"/>
      <c r="B286" s="7" t="n"/>
      <c r="C286" s="8" t="n"/>
      <c r="D286" s="8" t="n"/>
      <c r="E286" s="9" t="n"/>
      <c r="F286" s="8" t="n"/>
      <c r="G286" s="8" t="n"/>
      <c r="H286" s="7" t="n"/>
      <c r="I286" s="11">
        <f>IF(OR(E286="",H286=""),"",E286+H286)</f>
        <v/>
      </c>
      <c r="J286" s="15">
        <f>IF(I286="","",IF(TODAY()&lt;=I286,"EM GARANTIA","VENCIDA"))</f>
        <v/>
      </c>
    </row>
    <row r="287">
      <c r="A287" s="7" t="n"/>
      <c r="B287" s="7" t="n"/>
      <c r="C287" s="8" t="n"/>
      <c r="D287" s="8" t="n"/>
      <c r="E287" s="9" t="n"/>
      <c r="F287" s="8" t="n"/>
      <c r="G287" s="8" t="n"/>
      <c r="H287" s="7" t="n"/>
      <c r="I287" s="11">
        <f>IF(OR(E287="",H287=""),"",E287+H287)</f>
        <v/>
      </c>
      <c r="J287" s="15">
        <f>IF(I287="","",IF(TODAY()&lt;=I287,"EM GARANTIA","VENCIDA"))</f>
        <v/>
      </c>
    </row>
    <row r="288">
      <c r="A288" s="7" t="n"/>
      <c r="B288" s="7" t="n"/>
      <c r="C288" s="8" t="n"/>
      <c r="D288" s="8" t="n"/>
      <c r="E288" s="9" t="n"/>
      <c r="F288" s="8" t="n"/>
      <c r="G288" s="8" t="n"/>
      <c r="H288" s="7" t="n"/>
      <c r="I288" s="11">
        <f>IF(OR(E288="",H288=""),"",E288+H288)</f>
        <v/>
      </c>
      <c r="J288" s="15">
        <f>IF(I288="","",IF(TODAY()&lt;=I288,"EM GARANTIA","VENCIDA"))</f>
        <v/>
      </c>
    </row>
    <row r="289">
      <c r="A289" s="7" t="n"/>
      <c r="B289" s="7" t="n"/>
      <c r="C289" s="8" t="n"/>
      <c r="D289" s="8" t="n"/>
      <c r="E289" s="9" t="n"/>
      <c r="F289" s="8" t="n"/>
      <c r="G289" s="8" t="n"/>
      <c r="H289" s="7" t="n"/>
      <c r="I289" s="11">
        <f>IF(OR(E289="",H289=""),"",E289+H289)</f>
        <v/>
      </c>
      <c r="J289" s="15">
        <f>IF(I289="","",IF(TODAY()&lt;=I289,"EM GARANTIA","VENCIDA"))</f>
        <v/>
      </c>
    </row>
    <row r="290">
      <c r="A290" s="7" t="n"/>
      <c r="B290" s="7" t="n"/>
      <c r="C290" s="8" t="n"/>
      <c r="D290" s="8" t="n"/>
      <c r="E290" s="9" t="n"/>
      <c r="F290" s="8" t="n"/>
      <c r="G290" s="8" t="n"/>
      <c r="H290" s="7" t="n"/>
      <c r="I290" s="11">
        <f>IF(OR(E290="",H290=""),"",E290+H290)</f>
        <v/>
      </c>
      <c r="J290" s="15">
        <f>IF(I290="","",IF(TODAY()&lt;=I290,"EM GARANTIA","VENCIDA"))</f>
        <v/>
      </c>
    </row>
    <row r="291">
      <c r="A291" s="7" t="n"/>
      <c r="B291" s="7" t="n"/>
      <c r="C291" s="8" t="n"/>
      <c r="D291" s="8" t="n"/>
      <c r="E291" s="9" t="n"/>
      <c r="F291" s="8" t="n"/>
      <c r="G291" s="8" t="n"/>
      <c r="H291" s="7" t="n"/>
      <c r="I291" s="11">
        <f>IF(OR(E291="",H291=""),"",E291+H291)</f>
        <v/>
      </c>
      <c r="J291" s="15">
        <f>IF(I291="","",IF(TODAY()&lt;=I291,"EM GARANTIA","VENCIDA"))</f>
        <v/>
      </c>
    </row>
    <row r="292">
      <c r="A292" s="7" t="n"/>
      <c r="B292" s="7" t="n"/>
      <c r="C292" s="8" t="n"/>
      <c r="D292" s="8" t="n"/>
      <c r="E292" s="9" t="n"/>
      <c r="F292" s="8" t="n"/>
      <c r="G292" s="8" t="n"/>
      <c r="H292" s="7" t="n"/>
      <c r="I292" s="11">
        <f>IF(OR(E292="",H292=""),"",E292+H292)</f>
        <v/>
      </c>
      <c r="J292" s="15">
        <f>IF(I292="","",IF(TODAY()&lt;=I292,"EM GARANTIA","VENCIDA"))</f>
        <v/>
      </c>
    </row>
    <row r="293">
      <c r="A293" s="7" t="n"/>
      <c r="B293" s="7" t="n"/>
      <c r="C293" s="8" t="n"/>
      <c r="D293" s="8" t="n"/>
      <c r="E293" s="9" t="n"/>
      <c r="F293" s="8" t="n"/>
      <c r="G293" s="8" t="n"/>
      <c r="H293" s="7" t="n"/>
      <c r="I293" s="11">
        <f>IF(OR(E293="",H293=""),"",E293+H293)</f>
        <v/>
      </c>
      <c r="J293" s="15">
        <f>IF(I293="","",IF(TODAY()&lt;=I293,"EM GARANTIA","VENCIDA"))</f>
        <v/>
      </c>
    </row>
    <row r="294">
      <c r="A294" s="7" t="n"/>
      <c r="B294" s="7" t="n"/>
      <c r="C294" s="8" t="n"/>
      <c r="D294" s="8" t="n"/>
      <c r="E294" s="9" t="n"/>
      <c r="F294" s="8" t="n"/>
      <c r="G294" s="8" t="n"/>
      <c r="H294" s="7" t="n"/>
      <c r="I294" s="11">
        <f>IF(OR(E294="",H294=""),"",E294+H294)</f>
        <v/>
      </c>
      <c r="J294" s="15">
        <f>IF(I294="","",IF(TODAY()&lt;=I294,"EM GARANTIA","VENCIDA"))</f>
        <v/>
      </c>
    </row>
    <row r="295">
      <c r="A295" s="7" t="n"/>
      <c r="B295" s="7" t="n"/>
      <c r="C295" s="8" t="n"/>
      <c r="D295" s="8" t="n"/>
      <c r="E295" s="9" t="n"/>
      <c r="F295" s="8" t="n"/>
      <c r="G295" s="8" t="n"/>
      <c r="H295" s="7" t="n"/>
      <c r="I295" s="11">
        <f>IF(OR(E295="",H295=""),"",E295+H295)</f>
        <v/>
      </c>
      <c r="J295" s="15">
        <f>IF(I295="","",IF(TODAY()&lt;=I295,"EM GARANTIA","VENCIDA"))</f>
        <v/>
      </c>
    </row>
    <row r="296">
      <c r="A296" s="7" t="n"/>
      <c r="B296" s="7" t="n"/>
      <c r="C296" s="8" t="n"/>
      <c r="D296" s="8" t="n"/>
      <c r="E296" s="9" t="n"/>
      <c r="F296" s="8" t="n"/>
      <c r="G296" s="8" t="n"/>
      <c r="H296" s="7" t="n"/>
      <c r="I296" s="11">
        <f>IF(OR(E296="",H296=""),"",E296+H296)</f>
        <v/>
      </c>
      <c r="J296" s="15">
        <f>IF(I296="","",IF(TODAY()&lt;=I296,"EM GARANTIA","VENCIDA"))</f>
        <v/>
      </c>
    </row>
    <row r="297">
      <c r="A297" s="7" t="n"/>
      <c r="B297" s="7" t="n"/>
      <c r="C297" s="8" t="n"/>
      <c r="D297" s="8" t="n"/>
      <c r="E297" s="9" t="n"/>
      <c r="F297" s="8" t="n"/>
      <c r="G297" s="8" t="n"/>
      <c r="H297" s="7" t="n"/>
      <c r="I297" s="11">
        <f>IF(OR(E297="",H297=""),"",E297+H297)</f>
        <v/>
      </c>
      <c r="J297" s="15">
        <f>IF(I297="","",IF(TODAY()&lt;=I297,"EM GARANTIA","VENCIDA"))</f>
        <v/>
      </c>
    </row>
    <row r="298">
      <c r="A298" s="7" t="n"/>
      <c r="B298" s="7" t="n"/>
      <c r="C298" s="8" t="n"/>
      <c r="D298" s="8" t="n"/>
      <c r="E298" s="9" t="n"/>
      <c r="F298" s="8" t="n"/>
      <c r="G298" s="8" t="n"/>
      <c r="H298" s="7" t="n"/>
      <c r="I298" s="11">
        <f>IF(OR(E298="",H298=""),"",E298+H298)</f>
        <v/>
      </c>
      <c r="J298" s="15">
        <f>IF(I298="","",IF(TODAY()&lt;=I298,"EM GARANTIA","VENCIDA"))</f>
        <v/>
      </c>
    </row>
    <row r="299">
      <c r="A299" s="7" t="n"/>
      <c r="B299" s="7" t="n"/>
      <c r="C299" s="8" t="n"/>
      <c r="D299" s="8" t="n"/>
      <c r="E299" s="9" t="n"/>
      <c r="F299" s="8" t="n"/>
      <c r="G299" s="8" t="n"/>
      <c r="H299" s="7" t="n"/>
      <c r="I299" s="11">
        <f>IF(OR(E299="",H299=""),"",E299+H299)</f>
        <v/>
      </c>
      <c r="J299" s="15">
        <f>IF(I299="","",IF(TODAY()&lt;=I299,"EM GARANTIA","VENCIDA"))</f>
        <v/>
      </c>
    </row>
    <row r="300">
      <c r="A300" s="7" t="n"/>
      <c r="B300" s="7" t="n"/>
      <c r="C300" s="8" t="n"/>
      <c r="D300" s="8" t="n"/>
      <c r="E300" s="9" t="n"/>
      <c r="F300" s="8" t="n"/>
      <c r="G300" s="8" t="n"/>
      <c r="H300" s="7" t="n"/>
      <c r="I300" s="11">
        <f>IF(OR(E300="",H300=""),"",E300+H300)</f>
        <v/>
      </c>
      <c r="J300" s="15">
        <f>IF(I300="","",IF(TODAY()&lt;=I300,"EM GARANTIA","VENCIDA"))</f>
        <v/>
      </c>
    </row>
    <row r="301">
      <c r="A301" s="7" t="n"/>
      <c r="B301" s="7" t="n"/>
      <c r="C301" s="8" t="n"/>
      <c r="D301" s="8" t="n"/>
      <c r="E301" s="9" t="n"/>
      <c r="F301" s="8" t="n"/>
      <c r="G301" s="8" t="n"/>
      <c r="H301" s="7" t="n"/>
      <c r="I301" s="11">
        <f>IF(OR(E301="",H301=""),"",E301+H301)</f>
        <v/>
      </c>
      <c r="J301" s="15">
        <f>IF(I301="","",IF(TODAY()&lt;=I301,"EM GARANTIA","VENCIDA"))</f>
        <v/>
      </c>
    </row>
    <row r="302">
      <c r="A302" s="7" t="n"/>
      <c r="B302" s="7" t="n"/>
      <c r="C302" s="8" t="n"/>
      <c r="D302" s="8" t="n"/>
      <c r="E302" s="9" t="n"/>
      <c r="F302" s="8" t="n"/>
      <c r="G302" s="8" t="n"/>
      <c r="H302" s="7" t="n"/>
      <c r="I302" s="11">
        <f>IF(OR(E302="",H302=""),"",E302+H302)</f>
        <v/>
      </c>
      <c r="J302" s="15">
        <f>IF(I302="","",IF(TODAY()&lt;=I302,"EM GARANTIA","VENCIDA"))</f>
        <v/>
      </c>
    </row>
    <row r="303">
      <c r="A303" s="7" t="n"/>
      <c r="B303" s="7" t="n"/>
      <c r="C303" s="8" t="n"/>
      <c r="D303" s="8" t="n"/>
      <c r="E303" s="9" t="n"/>
      <c r="F303" s="8" t="n"/>
      <c r="G303" s="8" t="n"/>
      <c r="H303" s="7" t="n"/>
      <c r="I303" s="11">
        <f>IF(OR(E303="",H303=""),"",E303+H303)</f>
        <v/>
      </c>
      <c r="J303" s="15">
        <f>IF(I303="","",IF(TODAY()&lt;=I303,"EM GARANTIA","VENCIDA"))</f>
        <v/>
      </c>
    </row>
    <row r="304">
      <c r="A304" s="7" t="n"/>
      <c r="B304" s="7" t="n"/>
      <c r="C304" s="8" t="n"/>
      <c r="D304" s="8" t="n"/>
      <c r="E304" s="9" t="n"/>
      <c r="F304" s="8" t="n"/>
      <c r="G304" s="8" t="n"/>
      <c r="H304" s="7" t="n"/>
      <c r="I304" s="11">
        <f>IF(OR(E304="",H304=""),"",E304+H304)</f>
        <v/>
      </c>
      <c r="J304" s="15">
        <f>IF(I304="","",IF(TODAY()&lt;=I304,"EM GARANTIA","VENCIDA"))</f>
        <v/>
      </c>
    </row>
    <row r="307">
      <c r="A307" s="12" t="inlineStr">
        <is>
          <t>RESUMO</t>
        </is>
      </c>
    </row>
    <row r="308">
      <c r="A308" s="13" t="inlineStr">
        <is>
          <t>Atendimentos registrados</t>
        </is>
      </c>
      <c r="D308" s="14">
        <f>COUNTA(A5:A304)</f>
        <v/>
      </c>
    </row>
    <row r="309">
      <c r="A309" s="13" t="inlineStr">
        <is>
          <t>Aparelhos em garantia agora</t>
        </is>
      </c>
      <c r="D309" s="14">
        <f>COUNTIF(J5:J304,"EM GARANTIA")</f>
        <v/>
      </c>
    </row>
  </sheetData>
  <mergeCells count="2">
    <mergeCell ref="A1:J1"/>
    <mergeCell ref="A2:J2"/>
  </mergeCells>
  <conditionalFormatting sqref="J5:J304">
    <cfRule type="cellIs" priority="1" operator="equal" dxfId="0">
      <formula>"EM GARANTIA"</formula>
    </cfRule>
    <cfRule type="cellIs" priority="2" operator="equal" dxfId="1">
      <formula>"VENCIDA"</formula>
    </cfRule>
  </conditionalFormatting>
  <dataValidations count="1">
    <dataValidation sqref="C5:C304" showDropDown="0" showInputMessage="0" showErrorMessage="0" allowBlank="1" type="list">
      <formula1>"Celular,Notebook,Computador,Impressora,Eletrodoméstico,TV,Outro"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2026-08-04T03:06:53Z</dcterms:created>
  <dcterms:modified xsi:type="dcterms:W3CDTF">2026-08-04T03:06:54Z</dcterms:modified>
</cp:coreProperties>
</file>